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1920" windowWidth="12750" windowHeight="6210" tabRatio="719" firstSheet="14" activeTab="17"/>
  </bookViews>
  <sheets>
    <sheet name="スクールパートナー（春季大会)" sheetId="1" r:id="rId1"/>
    <sheet name="トヨタ自動車（春季大会) " sheetId="2" r:id="rId2"/>
    <sheet name="ＪＲ東日本（静岡大会)" sheetId="3" r:id="rId3"/>
    <sheet name="バイタルネット（静岡大会) " sheetId="4" r:id="rId4"/>
    <sheet name="三菱重工名古屋（静岡大会)" sheetId="5" r:id="rId5"/>
    <sheet name="千曲川硬式野球クラブ（富山大会)" sheetId="6" r:id="rId6"/>
    <sheet name="BANDITS BC（富山大会)" sheetId="7" r:id="rId7"/>
    <sheet name="三菱重工広島（ベーブルース杯大会)" sheetId="8" r:id="rId8"/>
    <sheet name="東邦ガス（ベーブルース杯大会)" sheetId="9" r:id="rId9"/>
    <sheet name="鷺宮製作所（ベーブルース杯大会) " sheetId="10" r:id="rId10"/>
    <sheet name="三菱重工名古屋（ベーブルース杯大会)" sheetId="11" r:id="rId11"/>
    <sheet name="日本通運（ベーブルース杯大会)" sheetId="12" r:id="rId12"/>
    <sheet name="三重高虎Ｂ.Ｃ（都市対抗二次予選) " sheetId="13" r:id="rId13"/>
    <sheet name="永和商事ウイング（都市対抗二次予選)" sheetId="14" r:id="rId14"/>
    <sheet name="三菱重工名古屋（都市対抗二次予選)" sheetId="15" r:id="rId15"/>
    <sheet name="東邦ガス（都市対抗二次予選)" sheetId="16" r:id="rId16"/>
    <sheet name="七十七銀行(都市対抗)" sheetId="17" r:id="rId17"/>
    <sheet name="ＪＲ東日本(都市対抗)" sheetId="18" r:id="rId18"/>
    <sheet name="永和商事ウイング（日本選手権予選)  " sheetId="19" r:id="rId19"/>
    <sheet name="東海理化（日本選手権予選)" sheetId="20" r:id="rId20"/>
    <sheet name="三菱自動車岡崎（日本選手権予選) " sheetId="21" r:id="rId21"/>
    <sheet name="日本製鉄東海REX（日本選手権予選) " sheetId="22" r:id="rId22"/>
    <sheet name="東海理化2（日本選手権予選)" sheetId="23" r:id="rId23"/>
    <sheet name="ＪＲ四国(日本選手権)" sheetId="24" r:id="rId24"/>
    <sheet name="王子(日本選手権) " sheetId="25" r:id="rId25"/>
    <sheet name="日本生命(日本選手権)" sheetId="26" r:id="rId26"/>
    <sheet name="Sheet2" sheetId="27" r:id="rId27"/>
    <sheet name="Sheet1" sheetId="28" r:id="rId28"/>
  </sheets>
  <definedNames>
    <definedName name="_xlnm.Print_Area" localSheetId="6">'BANDITS BC（富山大会)'!$A$1:$P$42</definedName>
    <definedName name="_xlnm.Print_Area" localSheetId="23">'ＪＲ四国(日本選手権)'!$A$1:$P$47</definedName>
    <definedName name="_xlnm.Print_Area" localSheetId="2">'ＪＲ東日本（静岡大会)'!$A$1:$P$46</definedName>
    <definedName name="_xlnm.Print_Area" localSheetId="17">'ＪＲ東日本(都市対抗)'!$A$1:$P$47</definedName>
    <definedName name="_xlnm.Print_Area" localSheetId="0">'スクールパートナー（春季大会)'!$A$1:$P$42</definedName>
    <definedName name="_xlnm.Print_Area" localSheetId="1">'トヨタ自動車（春季大会) '!$A$1:$P$47</definedName>
    <definedName name="_xlnm.Print_Area" localSheetId="3">'バイタルネット（静岡大会) '!$A$1:$P$44</definedName>
    <definedName name="_xlnm.Print_Area" localSheetId="13">'永和商事ウイング（都市対抗二次予選)'!$A$1:$P$41</definedName>
    <definedName name="_xlnm.Print_Area" localSheetId="18">'永和商事ウイング（日本選手権予選)  '!$A$1:$P$43</definedName>
    <definedName name="_xlnm.Print_Area" localSheetId="24">'王子(日本選手権) '!$A$1:$P$47</definedName>
    <definedName name="_xlnm.Print_Area" localSheetId="9">'鷺宮製作所（ベーブルース杯大会) '!$A$1:$P$44</definedName>
    <definedName name="_xlnm.Print_Area" localSheetId="12">'三重高虎Ｂ.Ｃ（都市対抗二次予選) '!$A$1:$P$48</definedName>
    <definedName name="_xlnm.Print_Area" localSheetId="20">'三菱自動車岡崎（日本選手権予選) '!$A$1:$P$44</definedName>
    <definedName name="_xlnm.Print_Area" localSheetId="7">'三菱重工広島（ベーブルース杯大会)'!$A$1:$P$45</definedName>
    <definedName name="_xlnm.Print_Area" localSheetId="10">'三菱重工名古屋（ベーブルース杯大会)'!$A$1:$P$43</definedName>
    <definedName name="_xlnm.Print_Area" localSheetId="4">'三菱重工名古屋（静岡大会)'!$A$1:$P$49</definedName>
    <definedName name="_xlnm.Print_Area" localSheetId="14">'三菱重工名古屋（都市対抗二次予選)'!$A$1:$P$42</definedName>
    <definedName name="_xlnm.Print_Area" localSheetId="16">'七十七銀行(都市対抗)'!$A$1:$P$47</definedName>
    <definedName name="_xlnm.Print_Area" localSheetId="5">'千曲川硬式野球クラブ（富山大会)'!$A$1:$P$45</definedName>
    <definedName name="_xlnm.Print_Area" localSheetId="19">'東海理化（日本選手権予選)'!$A$1:$P$44</definedName>
    <definedName name="_xlnm.Print_Area" localSheetId="22">'東海理化2（日本選手権予選)'!$A$1:$P$46</definedName>
    <definedName name="_xlnm.Print_Area" localSheetId="8">'東邦ガス（ベーブルース杯大会)'!$A$1:$P$42</definedName>
    <definedName name="_xlnm.Print_Area" localSheetId="15">'東邦ガス（都市対抗二次予選)'!$A$1:$P$47</definedName>
    <definedName name="_xlnm.Print_Area" localSheetId="25">'日本生命(日本選手権)'!$A$1:$P$48</definedName>
    <definedName name="_xlnm.Print_Area" localSheetId="21">'日本製鉄東海REX（日本選手権予選) '!$A$1:$P$44</definedName>
    <definedName name="_xlnm.Print_Area" localSheetId="11">'日本通運（ベーブルース杯大会)'!$A$1:$P$47</definedName>
  </definedNames>
  <calcPr fullCalcOnLoad="1"/>
</workbook>
</file>

<file path=xl/sharedStrings.xml><?xml version="1.0" encoding="utf-8"?>
<sst xmlns="http://schemas.openxmlformats.org/spreadsheetml/2006/main" count="2118" uniqueCount="347">
  <si>
    <t>氏　　名</t>
  </si>
  <si>
    <t>回数</t>
  </si>
  <si>
    <t>球数</t>
  </si>
  <si>
    <t>単打</t>
  </si>
  <si>
    <t>二塁打</t>
  </si>
  <si>
    <t>三塁打</t>
  </si>
  <si>
    <t>本塁打</t>
  </si>
  <si>
    <t>三振</t>
  </si>
  <si>
    <t>盗塁</t>
  </si>
  <si>
    <t>打順</t>
  </si>
  <si>
    <t>位置</t>
  </si>
  <si>
    <t>氏　名</t>
  </si>
  <si>
    <t>打席</t>
  </si>
  <si>
    <t>打数</t>
  </si>
  <si>
    <t>犠打</t>
  </si>
  <si>
    <t>犠飛</t>
  </si>
  <si>
    <t>打点</t>
  </si>
  <si>
    <t>【投手成績】</t>
  </si>
  <si>
    <t>四球</t>
  </si>
  <si>
    <t>死球</t>
  </si>
  <si>
    <t>失点</t>
  </si>
  <si>
    <t>自責点</t>
  </si>
  <si>
    <t>チーム成績</t>
  </si>
  <si>
    <t>投手</t>
  </si>
  <si>
    <t>捕手</t>
  </si>
  <si>
    <t>【野手成績】</t>
  </si>
  <si>
    <t>安打</t>
  </si>
  <si>
    <t>失策</t>
  </si>
  <si>
    <t>DH</t>
  </si>
  <si>
    <t>計</t>
  </si>
  <si>
    <t>【ヤマハ】</t>
  </si>
  <si>
    <t>前野</t>
  </si>
  <si>
    <t>試合開始</t>
  </si>
  <si>
    <t>試合終了</t>
  </si>
  <si>
    <t>矢幡</t>
  </si>
  <si>
    <t>羽山</t>
  </si>
  <si>
    <t>青柳</t>
  </si>
  <si>
    <t>＜岡崎市民球場＞</t>
  </si>
  <si>
    <t>PH</t>
  </si>
  <si>
    <t>三浦</t>
  </si>
  <si>
    <t>藤岡</t>
  </si>
  <si>
    <t>伊藤</t>
  </si>
  <si>
    <t>ヤマハ</t>
  </si>
  <si>
    <t>笠松</t>
  </si>
  <si>
    <t>緒方</t>
  </si>
  <si>
    <t>池田</t>
  </si>
  <si>
    <t>※7回コールド</t>
  </si>
  <si>
    <t>P</t>
  </si>
  <si>
    <t>３月２３日（土）【２０１９年ＪＡＢＡ東海地区春季大会】　ＶＳ　スクールパートナー</t>
  </si>
  <si>
    <t>スクールパートナー</t>
  </si>
  <si>
    <t>1×</t>
  </si>
  <si>
    <t>【スクールパートナー】</t>
  </si>
  <si>
    <t>西川(6回0/3)‐山本(1/3回)</t>
  </si>
  <si>
    <t>中路</t>
  </si>
  <si>
    <t>緒方‐伊藤</t>
  </si>
  <si>
    <t>高杯</t>
  </si>
  <si>
    <t>高杯、藤岡</t>
  </si>
  <si>
    <t>網谷、矢幡</t>
  </si>
  <si>
    <t>網谷</t>
  </si>
  <si>
    <t>３月２５日（月）【２０１９年ＪＡＢＡ東海地区春季大会】　ＶＳ　トヨタ自動車</t>
  </si>
  <si>
    <t>トヨタ自動車</t>
  </si>
  <si>
    <t>水野</t>
  </si>
  <si>
    <t>池谷</t>
  </si>
  <si>
    <t>大野</t>
  </si>
  <si>
    <t>近藤</t>
  </si>
  <si>
    <t xml:space="preserve">  0/3</t>
  </si>
  <si>
    <t xml:space="preserve">3    </t>
  </si>
  <si>
    <t>【トヨタ自動車】</t>
  </si>
  <si>
    <t>水野‐池谷‐大野‐近藤</t>
  </si>
  <si>
    <t>東‐高杯</t>
  </si>
  <si>
    <t>村川(4回1/3)‐葛川(1回2/3)‐諏訪(1回)</t>
  </si>
  <si>
    <t>高祖</t>
  </si>
  <si>
    <t>高祖、下石、高橋</t>
  </si>
  <si>
    <t>4･6</t>
  </si>
  <si>
    <t>5･3</t>
  </si>
  <si>
    <t>6･5</t>
  </si>
  <si>
    <t>井上</t>
  </si>
  <si>
    <t>東</t>
  </si>
  <si>
    <t>萩原</t>
  </si>
  <si>
    <t>野澤</t>
  </si>
  <si>
    <t>長谷川</t>
  </si>
  <si>
    <t>４月３日（水）【第６６回ＪＡＢＡ静岡大会】　ＶＳ　ＪＲ東日本</t>
  </si>
  <si>
    <t>ＪＲ東日本</t>
  </si>
  <si>
    <t>ナテル</t>
  </si>
  <si>
    <t>九谷</t>
  </si>
  <si>
    <t>5 2/3</t>
  </si>
  <si>
    <t xml:space="preserve">  1/3</t>
  </si>
  <si>
    <t>近藤‐ナテル‐九谷</t>
  </si>
  <si>
    <t>高杯‐東</t>
  </si>
  <si>
    <t>網谷、池田</t>
  </si>
  <si>
    <t>【ＪＲ東日本】</t>
  </si>
  <si>
    <t>伊藤(5回0/3)‐西田(4回)</t>
  </si>
  <si>
    <t>柴田(紘)</t>
  </si>
  <si>
    <t>拜崎2</t>
  </si>
  <si>
    <t>鈴木</t>
  </si>
  <si>
    <t>＜浜松球場＞</t>
  </si>
  <si>
    <t>４月４日（木）【第６６回ＪＡＢＡ静岡大会】　ＶＳ　バイタルネット</t>
  </si>
  <si>
    <t>バイタルネット</t>
  </si>
  <si>
    <t>×</t>
  </si>
  <si>
    <t>6</t>
  </si>
  <si>
    <t>2</t>
  </si>
  <si>
    <t>1</t>
  </si>
  <si>
    <t>緒方‐池谷‐大野</t>
  </si>
  <si>
    <t>羽山、網谷</t>
  </si>
  <si>
    <t>【バイタルネット】</t>
  </si>
  <si>
    <t>佐々木(5回)‐沖垣(2回)‐
アドゥワ(1回)</t>
  </si>
  <si>
    <t>染矢</t>
  </si>
  <si>
    <t>菊名</t>
  </si>
  <si>
    <t>柴崎</t>
  </si>
  <si>
    <t>PR･4</t>
  </si>
  <si>
    <t>4･3</t>
  </si>
  <si>
    <t>４月６日（土）【第６６回ＪＡＢＡ静岡大会】　ＶＳ　三菱重工名古屋</t>
  </si>
  <si>
    <t>三菱重工名古屋</t>
  </si>
  <si>
    <t>※延長10回よりタイブレーク（無死1、2塁）</t>
  </si>
  <si>
    <t>2 2/3</t>
  </si>
  <si>
    <t>3 1/3</t>
  </si>
  <si>
    <t>水野‐池谷‐ナテル‐九谷‐近藤</t>
  </si>
  <si>
    <t>三森</t>
  </si>
  <si>
    <t>纐纈</t>
  </si>
  <si>
    <t>【三菱重工名古屋】</t>
  </si>
  <si>
    <t>伊藤(大)(4回)-兼松(1回1/3)-西納(2/3回)-大内(1回1/3)-服部(2回2/3)</t>
  </si>
  <si>
    <t>4･3･4</t>
  </si>
  <si>
    <t>PH･8</t>
  </si>
  <si>
    <t>高杯</t>
  </si>
  <si>
    <t>４月１９日（金）【第６１回ＪＡＢＡ富山大会】　ＶＳ　千曲川硬式野球クラブ</t>
  </si>
  <si>
    <t>＜富山市民球場＞</t>
  </si>
  <si>
    <t>千曲川硬式野球クラブ</t>
  </si>
  <si>
    <t>5</t>
  </si>
  <si>
    <t>川邉</t>
  </si>
  <si>
    <t>【千曲川硬式野球クラブ】</t>
  </si>
  <si>
    <t>本多(6回)‐八幡(0/3回)‐林田(0/3回)‐佐藤賢(2回)</t>
  </si>
  <si>
    <t>石渡‐仲村渠</t>
  </si>
  <si>
    <t>牧嶋(聖)</t>
  </si>
  <si>
    <t>４月２０日（土）【第６１回ＪＡＢＡ富山大会】　ＶＳ　ＢＡＮＤＩＴＳ　ＢＣ</t>
  </si>
  <si>
    <t>ＢＡＮＤＩＴＳ　ＢＣ</t>
  </si>
  <si>
    <t>0/3</t>
  </si>
  <si>
    <t>7</t>
  </si>
  <si>
    <t>【ＢＡＮＤＩＴＳ　ＢＣ】</t>
  </si>
  <si>
    <t>水野‐伊藤‐池谷</t>
  </si>
  <si>
    <t>高橋(6回)‐井原(3回)</t>
  </si>
  <si>
    <t>本間</t>
  </si>
  <si>
    <t>松田、正岡</t>
  </si>
  <si>
    <t>＜県営富山野球場＞</t>
  </si>
  <si>
    <t>５月３日（金）【第７２回ＪＡＢＡベーブルース杯大会】　ＶＳ　三菱重工広島</t>
  </si>
  <si>
    <t>＜長良川球場＞</t>
  </si>
  <si>
    <t>三菱重工広島</t>
  </si>
  <si>
    <t>6 1/3</t>
  </si>
  <si>
    <t>1 2/3</t>
  </si>
  <si>
    <t xml:space="preserve">1    </t>
  </si>
  <si>
    <t>近藤‐九谷‐緒方</t>
  </si>
  <si>
    <t>三浦2</t>
  </si>
  <si>
    <t>東、矢幡</t>
  </si>
  <si>
    <t>本間(6回1/3)‐鮫島(2/3回)‐松下(1回)‐宮地(1回)</t>
  </si>
  <si>
    <t>山崎‐佐々木</t>
  </si>
  <si>
    <t>汐月2、青木</t>
  </si>
  <si>
    <t>実政</t>
  </si>
  <si>
    <t>【三菱重工広島】</t>
  </si>
  <si>
    <t>PR</t>
  </si>
  <si>
    <t>５月４日（土）【第７２回ＪＡＢＡベーブルース杯大会】　ＶＳ　東邦ガス</t>
  </si>
  <si>
    <t>東邦ガス</t>
  </si>
  <si>
    <t>8</t>
  </si>
  <si>
    <t>【東邦ガス】</t>
  </si>
  <si>
    <t>ナテル‐大野</t>
  </si>
  <si>
    <t>矢幡、網谷</t>
  </si>
  <si>
    <t>辻本(4回)‐屋宜(2回)‐田中(1回)‐坂本(1回)</t>
  </si>
  <si>
    <t>氷見‐柴田</t>
  </si>
  <si>
    <t>５月５日（日）【第７２回ＪＡＢＡベーブルース杯大会】　ＶＳ　鷺宮製作所</t>
  </si>
  <si>
    <t>＜大垣北公園野球場＞</t>
  </si>
  <si>
    <t>鷺宮製作所</t>
  </si>
  <si>
    <t>3</t>
  </si>
  <si>
    <t>池谷‐水野</t>
  </si>
  <si>
    <t>【鷺宮製作所】</t>
  </si>
  <si>
    <t>平川(7回)‐西村(2回)</t>
  </si>
  <si>
    <t>長澤‐弓削田</t>
  </si>
  <si>
    <t>茶谷</t>
  </si>
  <si>
    <t>PH･2</t>
  </si>
  <si>
    <t>５月６日（月）【第７２回ＪＡＢＡベーブルース杯大会】　ＶＳ　三菱重工名古屋</t>
  </si>
  <si>
    <t>＜長良川球場＞</t>
  </si>
  <si>
    <t>5×</t>
  </si>
  <si>
    <t>4</t>
  </si>
  <si>
    <t>服部(7回1/3)‐伊藤大(0/3回)</t>
  </si>
  <si>
    <t>安田</t>
  </si>
  <si>
    <t>近藤‐九谷</t>
  </si>
  <si>
    <t>前野、三浦2、高杯</t>
  </si>
  <si>
    <t>矢幡、前野</t>
  </si>
  <si>
    <t>河野</t>
  </si>
  <si>
    <t>7･9</t>
  </si>
  <si>
    <t>※8回コールド</t>
  </si>
  <si>
    <t>５月７日（火）【第７２回ＪＡＢＡベーブルース杯大会】　ＶＳ　日本通運</t>
  </si>
  <si>
    <t>日本通運</t>
  </si>
  <si>
    <t>波多野</t>
  </si>
  <si>
    <t xml:space="preserve">  2/3</t>
  </si>
  <si>
    <t xml:space="preserve">2    </t>
  </si>
  <si>
    <t>【日本通運】</t>
  </si>
  <si>
    <t>ナテル‐緒方‐水野‐池谷‐波多野‐大野</t>
  </si>
  <si>
    <t>羽山、高杯</t>
  </si>
  <si>
    <t>木南、藤嶋、浦部</t>
  </si>
  <si>
    <t>木南</t>
  </si>
  <si>
    <t>PH･3</t>
  </si>
  <si>
    <t>５月１９日（日）【第９０回都市対抗野球東海地区二次予選】　ＶＳ　三重高虎Ｂ.Ｃ</t>
  </si>
  <si>
    <t>＜岡崎市民球場＞</t>
  </si>
  <si>
    <t>三重高虎Ｂ.Ｃ</t>
  </si>
  <si>
    <t>【三重高虎Ｂ.Ｃ】</t>
  </si>
  <si>
    <t>伊豆丸(1回2/3)‐渡辺(2回1/3)‐山本大(2回)</t>
  </si>
  <si>
    <t>水野‐池谷‐波多野‐緒方</t>
  </si>
  <si>
    <t>木下‐粶</t>
  </si>
  <si>
    <t>PR･DH</t>
  </si>
  <si>
    <t>PH･7</t>
  </si>
  <si>
    <t>５月２３日（木）【第９０回都市対抗野球東海地区二次予選】　ＶＳ　永和商事ウイング</t>
  </si>
  <si>
    <t>永和商事ウイング</t>
  </si>
  <si>
    <t>【永和商事ウイング】</t>
  </si>
  <si>
    <t>近藤‐波多野</t>
  </si>
  <si>
    <t>網谷、青柳</t>
  </si>
  <si>
    <t>高橋(4回)‐木山(4回)</t>
  </si>
  <si>
    <t>大川</t>
  </si>
  <si>
    <t>中尾</t>
  </si>
  <si>
    <t>５月２６日（日）【第９０回都市対抗野球東海地区二次予選】　ＶＳ　三菱重工名古屋</t>
  </si>
  <si>
    <t>4 2/3</t>
  </si>
  <si>
    <t>ナテル‐九谷‐池谷</t>
  </si>
  <si>
    <t>服部(5回1/3)-大内(0/3回)-西納(2/3回)-下津浦(1回)-兼松(1回)</t>
  </si>
  <si>
    <t>５月３０日（木）【第９０回都市対抗野球東海地区二次予選】　ＶＳ　東邦ガス</t>
  </si>
  <si>
    <t>第１代表決定戦</t>
  </si>
  <si>
    <t>川邉‐高杯‐井上</t>
  </si>
  <si>
    <t>川邉、河野</t>
  </si>
  <si>
    <t>辻本(7回1/3)‐水田(2/3回)</t>
  </si>
  <si>
    <t>氷見</t>
  </si>
  <si>
    <t>加藤</t>
  </si>
  <si>
    <t>９月８日（日）【第４５回日本選手権東海地区予選】　ＶＳ　永和商事ウイング</t>
  </si>
  <si>
    <t>☓</t>
  </si>
  <si>
    <t>波多野‐池谷‐緒方‐大野</t>
  </si>
  <si>
    <t>藤岡、網谷</t>
  </si>
  <si>
    <t>DH</t>
  </si>
  <si>
    <t>5 2/3</t>
  </si>
  <si>
    <t xml:space="preserve">  1/3</t>
  </si>
  <si>
    <t>高橋(2回2/3)-木山(3回2/3)-北野(2/3回)-小川(1回)</t>
  </si>
  <si>
    <t>東海理化</t>
  </si>
  <si>
    <t>９月１０日（火）【第４５回日本選手権東海地区予選】　ＶＳ　東海理化</t>
  </si>
  <si>
    <t>ナテル</t>
  </si>
  <si>
    <t>5 1/3</t>
  </si>
  <si>
    <t>1 2/3</t>
  </si>
  <si>
    <t xml:space="preserve">  2/3</t>
  </si>
  <si>
    <t>1 1/3</t>
  </si>
  <si>
    <t>ナテル‐池谷‐大野‐近藤</t>
  </si>
  <si>
    <t>【東海理化】</t>
  </si>
  <si>
    <t>鈴木、藤岡</t>
  </si>
  <si>
    <t>川上</t>
  </si>
  <si>
    <t>PH･3</t>
  </si>
  <si>
    <t xml:space="preserve"> 1×</t>
  </si>
  <si>
    <t>立野(4回2/3)-川脇(3回)-
河野(1/3回)-池田(大)(1回0/3)</t>
  </si>
  <si>
    <t>【三菱自動車岡崎】</t>
  </si>
  <si>
    <t>９月１２日（木）【第４５回日本選手権東海地区予選】　ＶＳ　三菱自動車岡崎</t>
  </si>
  <si>
    <t>三菱自動車岡崎</t>
  </si>
  <si>
    <t>仲井</t>
  </si>
  <si>
    <t>清水</t>
  </si>
  <si>
    <t>青柳、河野</t>
  </si>
  <si>
    <t>小室</t>
  </si>
  <si>
    <t>3</t>
  </si>
  <si>
    <t>PH</t>
  </si>
  <si>
    <t>×</t>
  </si>
  <si>
    <t>1</t>
  </si>
  <si>
    <t>5</t>
  </si>
  <si>
    <t>波多野‐池谷‐大野</t>
  </si>
  <si>
    <t>後藤田</t>
  </si>
  <si>
    <t>倉内</t>
  </si>
  <si>
    <t>９月１４日（土）【第４５回日本選手権東海地区予選】　ＶＳ　日本製鉄東海ＲＥＸ</t>
  </si>
  <si>
    <t>日本製鉄東海ＲＥＸ</t>
  </si>
  <si>
    <t>Ｚ</t>
  </si>
  <si>
    <t>ヤマハ</t>
  </si>
  <si>
    <t>【日本製鉄東海ＲＥＸ】</t>
  </si>
  <si>
    <t>山口(3回1/3)‐片山(1/3回)‐
本田(1/3回)‐上野(2回)</t>
  </si>
  <si>
    <t>９月１５日（日）【第４５回日本選手権東海地区予選】　ＶＳ　東海理化</t>
  </si>
  <si>
    <t>ナテル</t>
  </si>
  <si>
    <t>0/3</t>
  </si>
  <si>
    <t>5</t>
  </si>
  <si>
    <t>2</t>
  </si>
  <si>
    <t>ナテル‐池谷‐大野‐九谷</t>
  </si>
  <si>
    <t>齋藤、大嵜</t>
  </si>
  <si>
    <t>河野、前野2、東</t>
  </si>
  <si>
    <t>PH･DH</t>
  </si>
  <si>
    <t>【東海理化】</t>
  </si>
  <si>
    <t>山本(1回0/3)‐池田大(1回2/3)
松浦(1/3回)‐川脇(4回)‐河野
(2回)</t>
  </si>
  <si>
    <t>代表決定戦</t>
  </si>
  <si>
    <t>＜京セラドーム大阪＞</t>
  </si>
  <si>
    <t>【ＪＲ四国】</t>
  </si>
  <si>
    <t>萩原</t>
  </si>
  <si>
    <t>１０月２８日（月）【第４５回社会人野球日本選手権大会】　ＶＳ　ＪＲ四国</t>
  </si>
  <si>
    <t>ＪＲ四国</t>
  </si>
  <si>
    <t>河野、前野</t>
  </si>
  <si>
    <t>鈴木、青柳</t>
  </si>
  <si>
    <t>篠崎</t>
  </si>
  <si>
    <t>水野、北尾、松下</t>
  </si>
  <si>
    <t>三好</t>
  </si>
  <si>
    <t>笹田</t>
  </si>
  <si>
    <t>PH･6</t>
  </si>
  <si>
    <t>PH</t>
  </si>
  <si>
    <t xml:space="preserve"> 4 2/3</t>
  </si>
  <si>
    <t xml:space="preserve"> 3 1/3</t>
  </si>
  <si>
    <t xml:space="preserve"> 1</t>
  </si>
  <si>
    <t>谷川(5回1/3)-上野(2/3回)
山本(1回1/3回)-濱口(2/3回)- 藤川(1回)</t>
  </si>
  <si>
    <t>１０月３１日（木）【第４５回社会人野球日本選手権大会】　ＶＳ　王子</t>
  </si>
  <si>
    <t>王子</t>
  </si>
  <si>
    <t>ヤマハ</t>
  </si>
  <si>
    <t xml:space="preserve"> 7</t>
  </si>
  <si>
    <t xml:space="preserve"> 1</t>
  </si>
  <si>
    <t xml:space="preserve"> 　2/3</t>
  </si>
  <si>
    <t xml:space="preserve"> 　1/3</t>
  </si>
  <si>
    <t>【王子】</t>
  </si>
  <si>
    <t>ナテル‐池谷‐波多野‐九谷</t>
  </si>
  <si>
    <t>青柳、矢幡、藤岡、河野</t>
  </si>
  <si>
    <t>高橋(2回2/3)-畑瀬(2回1/3回)
中内(1回)-中野(2回)</t>
  </si>
  <si>
    <t>賀部‐細川</t>
  </si>
  <si>
    <t>２回戦</t>
  </si>
  <si>
    <t>７月１９日（金）【第９０回都市対抗野球大会】　ＶＳ　ＪＲ東日本</t>
  </si>
  <si>
    <t>＜東京ドーム＞</t>
  </si>
  <si>
    <t>6 0/3</t>
  </si>
  <si>
    <t>堀田</t>
  </si>
  <si>
    <t>小久保</t>
  </si>
  <si>
    <t>ナテル‐九谷‐堀田‐波多野‐池谷‐小久保</t>
  </si>
  <si>
    <t>太田(5回1/3)‐横田(2/3回)‐西田(3回)</t>
  </si>
  <si>
    <t>川邉‐東</t>
  </si>
  <si>
    <t>渡辺</t>
  </si>
  <si>
    <t>秋利</t>
  </si>
  <si>
    <t>丸子</t>
  </si>
  <si>
    <t>3･5</t>
  </si>
  <si>
    <t>７月１４日（日）【第９０回都市対抗野球大会】　ＶＳ　七十七銀行</t>
  </si>
  <si>
    <t>１回戦</t>
  </si>
  <si>
    <t>七十七銀行</t>
  </si>
  <si>
    <t>5 0/3</t>
  </si>
  <si>
    <t xml:space="preserve">4    </t>
  </si>
  <si>
    <t>【七十七銀行】</t>
  </si>
  <si>
    <t>近藤‐九谷‐堀田</t>
  </si>
  <si>
    <t>鈴木貴(7回2/3)-宮内(1/3回)-田邊(2/3回)-阿部(1回1/3</t>
  </si>
  <si>
    <t>石井</t>
  </si>
  <si>
    <t>青柳2、前野、網谷、矢幡</t>
  </si>
  <si>
    <t>PR･9</t>
  </si>
  <si>
    <t>佐藤</t>
  </si>
  <si>
    <t>１１月２日（土）【第４５回社会人野球日本選手権大会】　ＶＳ　日本生命</t>
  </si>
  <si>
    <t>準々決勝</t>
  </si>
  <si>
    <t>日本生命</t>
  </si>
  <si>
    <t xml:space="preserve"> 5</t>
  </si>
  <si>
    <t>【日本生命】</t>
  </si>
  <si>
    <t>近藤‐緒方‐波多野‐九谷</t>
  </si>
  <si>
    <t>矢幡、河野</t>
  </si>
  <si>
    <t>阿部(8回)‐清水(2/3回)‐藤井(1/3回)</t>
  </si>
  <si>
    <t>古川</t>
  </si>
  <si>
    <t>原田</t>
  </si>
  <si>
    <t xml:space="preserve"> 1 2/3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</si>
</sst>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4"/>
    <numFmt numFmtId="177" formatCode="[DBNum3][$-411]0"/>
    <numFmt numFmtId="178" formatCode="0_);[Red]\(0\)"/>
    <numFmt numFmtId="179" formatCode="0_ "/>
    <numFmt numFmtId="180" formatCode="m/d;@"/>
    <numFmt numFmtId="181" formatCode="mmm\-yyyy"/>
  </numFmts>
  <fonts count="53">
    <font>
      <sz val="11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ゴシック"/>
      <family val="3"/>
    </font>
    <font>
      <i/>
      <sz val="16"/>
      <name val="ＭＳ ゴシック"/>
      <family val="3"/>
    </font>
    <font>
      <i/>
      <sz val="14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6"/>
      <color indexed="10"/>
      <name val="ＭＳ ゴシック"/>
      <family val="3"/>
    </font>
    <font>
      <sz val="11"/>
      <color indexed="10"/>
      <name val="ＭＳ ゴシック"/>
      <family val="3"/>
    </font>
    <font>
      <sz val="16"/>
      <name val="ＭＳ ゴシック"/>
      <family val="3"/>
    </font>
    <font>
      <i/>
      <sz val="12"/>
      <name val="ＭＳ ゴシック"/>
      <family val="3"/>
    </font>
    <font>
      <i/>
      <sz val="2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6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6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61">
      <alignment/>
      <protection/>
    </xf>
    <xf numFmtId="0" fontId="2" fillId="0" borderId="0" xfId="61" applyFont="1" applyAlignment="1">
      <alignment vertical="center"/>
      <protection/>
    </xf>
    <xf numFmtId="0" fontId="6" fillId="0" borderId="0" xfId="61" applyFont="1" quotePrefix="1">
      <alignment/>
      <protection/>
    </xf>
    <xf numFmtId="0" fontId="6" fillId="0" borderId="0" xfId="61" applyFont="1">
      <alignment/>
      <protection/>
    </xf>
    <xf numFmtId="0" fontId="6" fillId="0" borderId="0" xfId="61" applyFont="1" applyAlignment="1">
      <alignment vertical="center"/>
      <protection/>
    </xf>
    <xf numFmtId="0" fontId="9" fillId="0" borderId="0" xfId="61" applyFont="1" applyAlignment="1">
      <alignment horizontal="center"/>
      <protection/>
    </xf>
    <xf numFmtId="0" fontId="10" fillId="0" borderId="10" xfId="61" applyFont="1" applyBorder="1" applyAlignment="1">
      <alignment horizontal="center" vertical="center"/>
      <protection/>
    </xf>
    <xf numFmtId="0" fontId="10" fillId="0" borderId="11" xfId="61" applyFont="1" applyBorder="1" applyAlignment="1">
      <alignment horizontal="center" vertical="center"/>
      <protection/>
    </xf>
    <xf numFmtId="0" fontId="10" fillId="0" borderId="12" xfId="61" applyFont="1" applyFill="1" applyBorder="1" applyAlignment="1">
      <alignment horizontal="center" vertical="center"/>
      <protection/>
    </xf>
    <xf numFmtId="0" fontId="2" fillId="0" borderId="0" xfId="61" applyFont="1" applyBorder="1">
      <alignment/>
      <protection/>
    </xf>
    <xf numFmtId="0" fontId="6" fillId="0" borderId="0" xfId="61" applyFont="1" applyBorder="1">
      <alignment/>
      <protection/>
    </xf>
    <xf numFmtId="0" fontId="6" fillId="0" borderId="0" xfId="61" applyFont="1" applyBorder="1" applyAlignment="1">
      <alignment horizontal="right"/>
      <protection/>
    </xf>
    <xf numFmtId="0" fontId="2" fillId="0" borderId="13" xfId="61" applyFont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3" fillId="0" borderId="0" xfId="6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10" fillId="0" borderId="0" xfId="61" applyFont="1" applyBorder="1">
      <alignment/>
      <protection/>
    </xf>
    <xf numFmtId="0" fontId="2" fillId="0" borderId="0" xfId="61" applyFont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6" fillId="0" borderId="15" xfId="61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2" fillId="0" borderId="15" xfId="61" applyFont="1" applyBorder="1" applyAlignment="1">
      <alignment horizontal="left" vertical="center"/>
      <protection/>
    </xf>
    <xf numFmtId="0" fontId="2" fillId="0" borderId="0" xfId="0" applyFont="1" applyBorder="1" applyAlignment="1">
      <alignment horizontal="left" vertical="center"/>
    </xf>
    <xf numFmtId="0" fontId="3" fillId="0" borderId="0" xfId="61" applyAlignment="1">
      <alignment horizontal="left"/>
      <protection/>
    </xf>
    <xf numFmtId="0" fontId="6" fillId="33" borderId="13" xfId="61" applyFont="1" applyFill="1" applyBorder="1" applyAlignment="1">
      <alignment horizontal="center" vertical="center"/>
      <protection/>
    </xf>
    <xf numFmtId="0" fontId="9" fillId="33" borderId="13" xfId="61" applyFont="1" applyFill="1" applyBorder="1" applyAlignment="1">
      <alignment horizontal="center" vertical="center"/>
      <protection/>
    </xf>
    <xf numFmtId="0" fontId="9" fillId="33" borderId="13" xfId="61" applyNumberFormat="1" applyFont="1" applyFill="1" applyBorder="1" applyAlignment="1">
      <alignment horizontal="center" vertical="center"/>
      <protection/>
    </xf>
    <xf numFmtId="0" fontId="2" fillId="0" borderId="13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 shrinkToFit="1"/>
      <protection/>
    </xf>
    <xf numFmtId="0" fontId="14" fillId="0" borderId="0" xfId="61" applyFont="1" applyAlignment="1">
      <alignment vertical="center"/>
      <protection/>
    </xf>
    <xf numFmtId="0" fontId="14" fillId="0" borderId="16" xfId="61" applyFont="1" applyBorder="1" applyAlignment="1">
      <alignment vertical="center"/>
      <protection/>
    </xf>
    <xf numFmtId="20" fontId="15" fillId="0" borderId="0" xfId="61" applyNumberFormat="1" applyFont="1" applyAlignment="1">
      <alignment horizontal="left" vertical="center"/>
      <protection/>
    </xf>
    <xf numFmtId="0" fontId="9" fillId="34" borderId="13" xfId="61" applyNumberFormat="1" applyFont="1" applyFill="1" applyBorder="1" applyAlignment="1">
      <alignment horizontal="center" vertical="center"/>
      <protection/>
    </xf>
    <xf numFmtId="0" fontId="2" fillId="0" borderId="17" xfId="61" applyFont="1" applyBorder="1" applyAlignment="1">
      <alignment horizontal="center" vertical="center"/>
      <protection/>
    </xf>
    <xf numFmtId="12" fontId="9" fillId="34" borderId="13" xfId="61" applyNumberFormat="1" applyFont="1" applyFill="1" applyBorder="1" applyAlignment="1">
      <alignment horizontal="center" vertical="center"/>
      <protection/>
    </xf>
    <xf numFmtId="49" fontId="9" fillId="0" borderId="13" xfId="61" applyNumberFormat="1" applyFont="1" applyBorder="1" applyAlignment="1">
      <alignment horizontal="center" vertical="center"/>
      <protection/>
    </xf>
    <xf numFmtId="49" fontId="9" fillId="34" borderId="13" xfId="61" applyNumberFormat="1" applyFont="1" applyFill="1" applyBorder="1" applyAlignment="1">
      <alignment horizontal="center" vertical="center"/>
      <protection/>
    </xf>
    <xf numFmtId="12" fontId="9" fillId="33" borderId="13" xfId="61" applyNumberFormat="1" applyFont="1" applyFill="1" applyBorder="1" applyAlignment="1">
      <alignment horizontal="center" vertical="center"/>
      <protection/>
    </xf>
    <xf numFmtId="49" fontId="9" fillId="0" borderId="13" xfId="61" applyNumberFormat="1" applyFont="1" applyBorder="1" applyAlignment="1">
      <alignment horizontal="left" vertical="center"/>
      <protection/>
    </xf>
    <xf numFmtId="0" fontId="9" fillId="33" borderId="13" xfId="61" applyFont="1" applyFill="1" applyBorder="1" applyAlignment="1">
      <alignment horizontal="center" vertical="center"/>
      <protection/>
    </xf>
    <xf numFmtId="0" fontId="11" fillId="33" borderId="13" xfId="0" applyFont="1" applyFill="1" applyBorder="1" applyAlignment="1">
      <alignment horizontal="center" vertical="center"/>
    </xf>
    <xf numFmtId="0" fontId="2" fillId="0" borderId="13" xfId="6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center" vertical="center"/>
      <protection/>
    </xf>
    <xf numFmtId="0" fontId="2" fillId="0" borderId="18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2" fillId="0" borderId="21" xfId="61" applyFont="1" applyBorder="1" applyAlignment="1">
      <alignment horizontal="left" vertical="center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" fillId="0" borderId="24" xfId="6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6" fillId="33" borderId="13" xfId="61" applyFont="1" applyFill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/>
      <protection/>
    </xf>
    <xf numFmtId="0" fontId="6" fillId="0" borderId="26" xfId="0" applyFont="1" applyBorder="1" applyAlignment="1">
      <alignment horizontal="center" vertical="center"/>
    </xf>
    <xf numFmtId="0" fontId="2" fillId="0" borderId="25" xfId="61" applyFont="1" applyBorder="1" applyAlignment="1">
      <alignment horizontal="left" vertical="center"/>
      <protection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/>
    </xf>
    <xf numFmtId="0" fontId="0" fillId="0" borderId="26" xfId="0" applyBorder="1" applyAlignment="1">
      <alignment horizontal="left"/>
    </xf>
    <xf numFmtId="0" fontId="6" fillId="0" borderId="28" xfId="61" applyFont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2" fillId="0" borderId="28" xfId="61" applyFont="1" applyBorder="1" applyAlignment="1">
      <alignment horizontal="left" vertical="center"/>
      <protection/>
    </xf>
    <xf numFmtId="0" fontId="0" fillId="0" borderId="3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" fillId="0" borderId="25" xfId="61" applyFont="1" applyBorder="1" applyAlignment="1">
      <alignment horizontal="left" vertical="center" shrinkToFit="1"/>
      <protection/>
    </xf>
    <xf numFmtId="0" fontId="0" fillId="0" borderId="27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2" fillId="0" borderId="25" xfId="61" applyFont="1" applyBorder="1" applyAlignment="1">
      <alignment horizontal="left" vertical="center" wrapText="1"/>
      <protection/>
    </xf>
    <xf numFmtId="0" fontId="6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2" fillId="0" borderId="31" xfId="61" applyFont="1" applyBorder="1" applyAlignment="1">
      <alignment horizontal="left" vertical="center"/>
      <protection/>
    </xf>
    <xf numFmtId="0" fontId="0" fillId="0" borderId="31" xfId="0" applyBorder="1" applyAlignment="1">
      <alignment horizontal="left" vertical="center"/>
    </xf>
    <xf numFmtId="0" fontId="12" fillId="0" borderId="32" xfId="61" applyFont="1" applyFill="1" applyBorder="1" applyAlignment="1">
      <alignment vertical="center"/>
      <protection/>
    </xf>
    <xf numFmtId="0" fontId="13" fillId="0" borderId="3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6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left"/>
    </xf>
    <xf numFmtId="0" fontId="16" fillId="0" borderId="0" xfId="61" applyFont="1" applyAlignment="1">
      <alignment horizontal="center" vertical="center" shrinkToFit="1"/>
      <protection/>
    </xf>
    <xf numFmtId="0" fontId="16" fillId="0" borderId="0" xfId="0" applyFont="1" applyAlignment="1">
      <alignment horizontal="center"/>
    </xf>
    <xf numFmtId="0" fontId="8" fillId="0" borderId="0" xfId="61" applyFont="1" applyAlignment="1">
      <alignment horizontal="center"/>
      <protection/>
    </xf>
    <xf numFmtId="0" fontId="2" fillId="0" borderId="0" xfId="0" applyFont="1" applyAlignment="1">
      <alignment/>
    </xf>
    <xf numFmtId="0" fontId="15" fillId="0" borderId="0" xfId="61" applyFont="1" applyAlignment="1">
      <alignment horizontal="right" vertical="center"/>
      <protection/>
    </xf>
    <xf numFmtId="0" fontId="10" fillId="0" borderId="33" xfId="61" applyFont="1" applyBorder="1" applyAlignment="1">
      <alignment horizontal="center" vertical="center" shrinkToFit="1"/>
      <protection/>
    </xf>
    <xf numFmtId="0" fontId="10" fillId="0" borderId="34" xfId="61" applyFont="1" applyBorder="1" applyAlignment="1">
      <alignment horizontal="center" vertical="center" shrinkToFit="1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2" fillId="0" borderId="25" xfId="61" applyFont="1" applyBorder="1" applyAlignment="1">
      <alignment horizontal="left" vertical="center" wrapText="1" shrinkToFit="1"/>
      <protection/>
    </xf>
    <xf numFmtId="0" fontId="52" fillId="0" borderId="0" xfId="61" applyFont="1" applyAlignment="1">
      <alignment horizontal="center" vertical="center"/>
      <protection/>
    </xf>
    <xf numFmtId="0" fontId="9" fillId="33" borderId="17" xfId="61" applyFont="1" applyFill="1" applyBorder="1" applyAlignment="1">
      <alignment horizontal="center" vertical="center"/>
      <protection/>
    </xf>
    <xf numFmtId="0" fontId="9" fillId="33" borderId="31" xfId="61" applyFont="1" applyFill="1" applyBorder="1" applyAlignment="1">
      <alignment horizontal="center" vertical="center"/>
      <protection/>
    </xf>
    <xf numFmtId="0" fontId="9" fillId="33" borderId="18" xfId="61" applyFont="1" applyFill="1" applyBorder="1" applyAlignment="1">
      <alignment horizontal="center" vertical="center"/>
      <protection/>
    </xf>
    <xf numFmtId="0" fontId="6" fillId="33" borderId="17" xfId="61" applyFont="1" applyFill="1" applyBorder="1" applyAlignment="1">
      <alignment horizontal="center" vertical="center"/>
      <protection/>
    </xf>
    <xf numFmtId="0" fontId="6" fillId="33" borderId="18" xfId="61" applyFont="1" applyFill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2" fillId="0" borderId="30" xfId="61" applyFont="1" applyBorder="1" applyAlignment="1">
      <alignment horizontal="left" vertical="center"/>
      <protection/>
    </xf>
    <xf numFmtId="0" fontId="2" fillId="0" borderId="29" xfId="61" applyFont="1" applyBorder="1" applyAlignment="1">
      <alignment horizontal="left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2" fillId="0" borderId="22" xfId="61" applyFont="1" applyBorder="1" applyAlignment="1">
      <alignment horizontal="left" vertical="center"/>
      <protection/>
    </xf>
    <xf numFmtId="0" fontId="2" fillId="0" borderId="23" xfId="61" applyFont="1" applyBorder="1" applyAlignment="1">
      <alignment horizontal="left" vertical="center"/>
      <protection/>
    </xf>
    <xf numFmtId="0" fontId="6" fillId="0" borderId="26" xfId="61" applyFont="1" applyBorder="1" applyAlignment="1">
      <alignment horizontal="center" vertical="center"/>
      <protection/>
    </xf>
    <xf numFmtId="0" fontId="2" fillId="0" borderId="27" xfId="61" applyFont="1" applyBorder="1" applyAlignment="1">
      <alignment horizontal="left" vertical="center"/>
      <protection/>
    </xf>
    <xf numFmtId="0" fontId="2" fillId="0" borderId="26" xfId="61" applyFont="1" applyBorder="1" applyAlignment="1">
      <alignment horizontal="left" vertical="center"/>
      <protection/>
    </xf>
    <xf numFmtId="0" fontId="2" fillId="0" borderId="27" xfId="61" applyFont="1" applyBorder="1" applyAlignment="1">
      <alignment horizontal="left" vertical="center" shrinkToFit="1"/>
      <protection/>
    </xf>
    <xf numFmtId="0" fontId="2" fillId="0" borderId="26" xfId="61" applyFont="1" applyBorder="1" applyAlignment="1">
      <alignment horizontal="left" vertical="center" shrinkToFit="1"/>
      <protection/>
    </xf>
    <xf numFmtId="0" fontId="2" fillId="0" borderId="27" xfId="61" applyFont="1" applyBorder="1" applyAlignment="1">
      <alignment horizontal="left" vertical="center" wrapText="1"/>
      <protection/>
    </xf>
    <xf numFmtId="0" fontId="2" fillId="0" borderId="26" xfId="61" applyFont="1" applyBorder="1" applyAlignment="1">
      <alignment horizontal="left" vertical="center" wrapText="1"/>
      <protection/>
    </xf>
    <xf numFmtId="0" fontId="12" fillId="0" borderId="0" xfId="6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公式戦結果報告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.69921875" style="1" customWidth="1"/>
    <col min="2" max="3" width="7.3984375" style="1" customWidth="1"/>
    <col min="4" max="4" width="10.19921875" style="1" bestFit="1" customWidth="1"/>
    <col min="5" max="14" width="7.3984375" style="1" customWidth="1"/>
    <col min="15" max="16" width="7.19921875" style="1" customWidth="1"/>
    <col min="17" max="18" width="6.09765625" style="1" customWidth="1"/>
    <col min="19" max="23" width="4.59765625" style="1" customWidth="1"/>
    <col min="24" max="16384" width="8" style="1" customWidth="1"/>
  </cols>
  <sheetData>
    <row r="1" spans="2:5" ht="8.25" customHeight="1">
      <c r="B1" s="2"/>
      <c r="C1" s="2"/>
      <c r="D1" s="3"/>
      <c r="E1" s="4"/>
    </row>
    <row r="2" spans="2:16" ht="32.25" customHeight="1">
      <c r="B2" s="84" t="s">
        <v>48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85"/>
    </row>
    <row r="3" spans="2:16" ht="24" customHeight="1">
      <c r="B3" s="33"/>
      <c r="C3" s="33"/>
      <c r="D3" s="33"/>
      <c r="E3" s="32"/>
      <c r="F3" s="32"/>
      <c r="G3" s="32"/>
      <c r="H3" s="32"/>
      <c r="I3" s="32"/>
      <c r="J3" s="32"/>
      <c r="K3" s="32"/>
      <c r="L3" s="32"/>
      <c r="M3" s="86" t="s">
        <v>37</v>
      </c>
      <c r="N3" s="87"/>
      <c r="O3" s="87"/>
      <c r="P3" s="87"/>
    </row>
    <row r="4" spans="2:16" ht="21" customHeight="1">
      <c r="B4" s="33"/>
      <c r="C4" s="33"/>
      <c r="D4" s="33"/>
      <c r="E4" s="4"/>
      <c r="F4" s="4"/>
      <c r="G4" s="4"/>
      <c r="H4" s="4"/>
      <c r="I4" s="4"/>
      <c r="J4" s="4"/>
      <c r="K4" s="88" t="s">
        <v>32</v>
      </c>
      <c r="L4" s="88"/>
      <c r="M4" s="35">
        <v>0.37152777777777773</v>
      </c>
      <c r="N4" s="88" t="s">
        <v>33</v>
      </c>
      <c r="O4" s="88"/>
      <c r="P4" s="35">
        <v>0.48125</v>
      </c>
    </row>
    <row r="5" spans="2:16" ht="18" customHeight="1" thickBot="1">
      <c r="B5" s="34"/>
      <c r="C5" s="34"/>
      <c r="D5" s="34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 t="s">
        <v>29</v>
      </c>
    </row>
    <row r="6" spans="2:16" ht="42" customHeight="1" thickBot="1">
      <c r="B6" s="89" t="s">
        <v>49</v>
      </c>
      <c r="C6" s="90"/>
      <c r="D6" s="91"/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/>
      <c r="M6" s="8"/>
      <c r="N6" s="8"/>
      <c r="O6" s="8"/>
      <c r="P6" s="8">
        <v>0</v>
      </c>
    </row>
    <row r="7" spans="2:16" ht="42" customHeight="1" thickBot="1">
      <c r="B7" s="89" t="s">
        <v>42</v>
      </c>
      <c r="C7" s="90"/>
      <c r="D7" s="91"/>
      <c r="E7" s="9">
        <v>3</v>
      </c>
      <c r="F7" s="8">
        <v>0</v>
      </c>
      <c r="G7" s="8">
        <v>0</v>
      </c>
      <c r="H7" s="8">
        <v>1</v>
      </c>
      <c r="I7" s="8">
        <v>0</v>
      </c>
      <c r="J7" s="8">
        <v>2</v>
      </c>
      <c r="K7" s="8" t="s">
        <v>50</v>
      </c>
      <c r="L7" s="8"/>
      <c r="M7" s="8"/>
      <c r="N7" s="8"/>
      <c r="O7" s="8"/>
      <c r="P7" s="8">
        <v>7</v>
      </c>
    </row>
    <row r="8" spans="2:16" ht="9.75" customHeight="1">
      <c r="B8" s="78" t="s">
        <v>46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2:16" ht="18" customHeight="1"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2:16" ht="20.25" customHeight="1">
      <c r="B10" s="81" t="s">
        <v>17</v>
      </c>
      <c r="C10" s="82"/>
      <c r="D10" s="82"/>
      <c r="E10" s="4"/>
      <c r="F10" s="11"/>
      <c r="G10" s="18"/>
      <c r="H10" s="12"/>
      <c r="I10" s="11"/>
      <c r="J10" s="12"/>
      <c r="K10" s="10"/>
      <c r="L10" s="11"/>
      <c r="M10" s="11"/>
      <c r="N10" s="11"/>
      <c r="O10" s="11"/>
      <c r="P10" s="11"/>
    </row>
    <row r="11" spans="2:16" ht="25.5" customHeight="1">
      <c r="B11" s="55" t="s">
        <v>0</v>
      </c>
      <c r="C11" s="55"/>
      <c r="D11" s="27" t="s">
        <v>1</v>
      </c>
      <c r="E11" s="27" t="s">
        <v>2</v>
      </c>
      <c r="F11" s="27" t="s">
        <v>3</v>
      </c>
      <c r="G11" s="27" t="s">
        <v>4</v>
      </c>
      <c r="H11" s="27" t="s">
        <v>5</v>
      </c>
      <c r="I11" s="27" t="s">
        <v>6</v>
      </c>
      <c r="J11" s="27" t="s">
        <v>14</v>
      </c>
      <c r="K11" s="27" t="s">
        <v>15</v>
      </c>
      <c r="L11" s="27" t="s">
        <v>18</v>
      </c>
      <c r="M11" s="27" t="s">
        <v>19</v>
      </c>
      <c r="N11" s="27" t="s">
        <v>7</v>
      </c>
      <c r="O11" s="27" t="s">
        <v>20</v>
      </c>
      <c r="P11" s="27" t="s">
        <v>21</v>
      </c>
    </row>
    <row r="12" spans="2:16" ht="25.5" customHeight="1">
      <c r="B12" s="45" t="s">
        <v>44</v>
      </c>
      <c r="C12" s="75"/>
      <c r="D12" s="36">
        <v>5</v>
      </c>
      <c r="E12" s="13">
        <v>96</v>
      </c>
      <c r="F12" s="13">
        <v>4</v>
      </c>
      <c r="G12" s="13"/>
      <c r="H12" s="13"/>
      <c r="I12" s="13"/>
      <c r="J12" s="13"/>
      <c r="K12" s="13"/>
      <c r="L12" s="13">
        <v>1</v>
      </c>
      <c r="M12" s="13"/>
      <c r="N12" s="13">
        <v>8</v>
      </c>
      <c r="O12" s="13">
        <v>0</v>
      </c>
      <c r="P12" s="13">
        <v>0</v>
      </c>
    </row>
    <row r="13" spans="2:16" ht="25.5" customHeight="1">
      <c r="B13" s="45" t="s">
        <v>41</v>
      </c>
      <c r="C13" s="75"/>
      <c r="D13" s="36">
        <v>2</v>
      </c>
      <c r="E13" s="13">
        <v>23</v>
      </c>
      <c r="F13" s="13"/>
      <c r="G13" s="13"/>
      <c r="H13" s="13"/>
      <c r="I13" s="13"/>
      <c r="J13" s="13"/>
      <c r="K13" s="13"/>
      <c r="L13" s="13"/>
      <c r="M13" s="13"/>
      <c r="N13" s="13">
        <v>2</v>
      </c>
      <c r="O13" s="13">
        <v>0</v>
      </c>
      <c r="P13" s="13">
        <v>0</v>
      </c>
    </row>
    <row r="14" spans="2:16" ht="25.5" customHeight="1">
      <c r="B14" s="43" t="s">
        <v>22</v>
      </c>
      <c r="C14" s="43"/>
      <c r="D14" s="29">
        <v>7</v>
      </c>
      <c r="E14" s="29">
        <f aca="true" t="shared" si="0" ref="E14:P14">SUM(E12:E13)</f>
        <v>119</v>
      </c>
      <c r="F14" s="29">
        <f t="shared" si="0"/>
        <v>4</v>
      </c>
      <c r="G14" s="29">
        <f t="shared" si="0"/>
        <v>0</v>
      </c>
      <c r="H14" s="29">
        <f t="shared" si="0"/>
        <v>0</v>
      </c>
      <c r="I14" s="29">
        <f t="shared" si="0"/>
        <v>0</v>
      </c>
      <c r="J14" s="29">
        <f t="shared" si="0"/>
        <v>0</v>
      </c>
      <c r="K14" s="29">
        <f t="shared" si="0"/>
        <v>0</v>
      </c>
      <c r="L14" s="29">
        <f t="shared" si="0"/>
        <v>1</v>
      </c>
      <c r="M14" s="29">
        <f t="shared" si="0"/>
        <v>0</v>
      </c>
      <c r="N14" s="29">
        <f t="shared" si="0"/>
        <v>10</v>
      </c>
      <c r="O14" s="29">
        <f t="shared" si="0"/>
        <v>0</v>
      </c>
      <c r="P14" s="29">
        <f t="shared" si="0"/>
        <v>0</v>
      </c>
    </row>
    <row r="15" spans="2:16" s="26" customFormat="1" ht="25.5" customHeight="1">
      <c r="B15" s="76" t="s">
        <v>30</v>
      </c>
      <c r="C15" s="76"/>
      <c r="D15" s="76"/>
      <c r="E15" s="77"/>
      <c r="F15" s="77"/>
      <c r="G15" s="77"/>
      <c r="H15" s="77"/>
      <c r="I15" s="19"/>
      <c r="J15" s="76" t="s">
        <v>51</v>
      </c>
      <c r="K15" s="83"/>
      <c r="L15" s="83"/>
      <c r="M15" s="83"/>
      <c r="N15" s="83"/>
      <c r="O15" s="83"/>
      <c r="P15" s="83"/>
    </row>
    <row r="16" spans="2:16" s="4" customFormat="1" ht="25.5" customHeight="1">
      <c r="B16" s="56" t="s">
        <v>23</v>
      </c>
      <c r="C16" s="57"/>
      <c r="D16" s="68" t="s">
        <v>54</v>
      </c>
      <c r="E16" s="69"/>
      <c r="F16" s="69"/>
      <c r="G16" s="69"/>
      <c r="H16" s="70"/>
      <c r="I16" s="21"/>
      <c r="J16" s="56" t="s">
        <v>23</v>
      </c>
      <c r="K16" s="57"/>
      <c r="L16" s="71" t="s">
        <v>52</v>
      </c>
      <c r="M16" s="61"/>
      <c r="N16" s="61"/>
      <c r="O16" s="61"/>
      <c r="P16" s="62"/>
    </row>
    <row r="17" spans="2:16" s="4" customFormat="1" ht="24.75" customHeight="1">
      <c r="B17" s="48" t="s">
        <v>24</v>
      </c>
      <c r="C17" s="72"/>
      <c r="D17" s="50" t="s">
        <v>55</v>
      </c>
      <c r="E17" s="51"/>
      <c r="F17" s="51"/>
      <c r="G17" s="51"/>
      <c r="H17" s="52"/>
      <c r="I17" s="21"/>
      <c r="J17" s="48" t="s">
        <v>24</v>
      </c>
      <c r="K17" s="72"/>
      <c r="L17" s="50" t="s">
        <v>53</v>
      </c>
      <c r="M17" s="73"/>
      <c r="N17" s="73"/>
      <c r="O17" s="73"/>
      <c r="P17" s="74"/>
    </row>
    <row r="18" spans="2:16" s="4" customFormat="1" ht="25.5" customHeight="1">
      <c r="B18" s="56" t="s">
        <v>4</v>
      </c>
      <c r="C18" s="57"/>
      <c r="D18" s="58" t="s">
        <v>56</v>
      </c>
      <c r="E18" s="59"/>
      <c r="F18" s="59"/>
      <c r="G18" s="59"/>
      <c r="H18" s="60"/>
      <c r="I18" s="21"/>
      <c r="J18" s="56" t="s">
        <v>4</v>
      </c>
      <c r="K18" s="57"/>
      <c r="L18" s="58"/>
      <c r="M18" s="61"/>
      <c r="N18" s="61"/>
      <c r="O18" s="61"/>
      <c r="P18" s="62"/>
    </row>
    <row r="19" spans="2:16" s="4" customFormat="1" ht="25.5" customHeight="1">
      <c r="B19" s="63" t="s">
        <v>5</v>
      </c>
      <c r="C19" s="64"/>
      <c r="D19" s="65"/>
      <c r="E19" s="66"/>
      <c r="F19" s="66"/>
      <c r="G19" s="66"/>
      <c r="H19" s="67"/>
      <c r="I19" s="21"/>
      <c r="J19" s="63" t="s">
        <v>5</v>
      </c>
      <c r="K19" s="64"/>
      <c r="L19" s="65"/>
      <c r="M19" s="66"/>
      <c r="N19" s="66"/>
      <c r="O19" s="66"/>
      <c r="P19" s="67"/>
    </row>
    <row r="20" spans="2:16" s="14" customFormat="1" ht="25.5" customHeight="1">
      <c r="B20" s="48" t="s">
        <v>6</v>
      </c>
      <c r="C20" s="49"/>
      <c r="D20" s="50" t="s">
        <v>57</v>
      </c>
      <c r="E20" s="51"/>
      <c r="F20" s="51"/>
      <c r="G20" s="51"/>
      <c r="H20" s="52"/>
      <c r="I20" s="21"/>
      <c r="J20" s="48" t="s">
        <v>6</v>
      </c>
      <c r="K20" s="49"/>
      <c r="L20" s="50"/>
      <c r="M20" s="51"/>
      <c r="N20" s="51"/>
      <c r="O20" s="51"/>
      <c r="P20" s="52"/>
    </row>
    <row r="21" spans="2:16" s="5" customFormat="1" ht="25.5" customHeight="1">
      <c r="B21" s="22"/>
      <c r="C21" s="23"/>
      <c r="D21" s="24"/>
      <c r="E21" s="20"/>
      <c r="F21" s="20"/>
      <c r="G21" s="20"/>
      <c r="H21" s="20"/>
      <c r="I21" s="25"/>
      <c r="J21" s="15"/>
      <c r="K21" s="17"/>
      <c r="L21" s="19"/>
      <c r="M21" s="20"/>
      <c r="N21" s="20"/>
      <c r="O21" s="20"/>
      <c r="P21" s="20"/>
    </row>
    <row r="22" spans="2:16" s="5" customFormat="1" ht="25.5" customHeight="1">
      <c r="B22" s="53" t="s">
        <v>25</v>
      </c>
      <c r="C22" s="54"/>
      <c r="D22" s="54"/>
      <c r="E22" s="1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 s="5" customFormat="1" ht="25.5" customHeight="1">
      <c r="B23" s="27" t="s">
        <v>9</v>
      </c>
      <c r="C23" s="27" t="s">
        <v>10</v>
      </c>
      <c r="D23" s="55" t="s">
        <v>11</v>
      </c>
      <c r="E23" s="55"/>
      <c r="F23" s="27" t="s">
        <v>12</v>
      </c>
      <c r="G23" s="27" t="s">
        <v>13</v>
      </c>
      <c r="H23" s="27" t="s">
        <v>26</v>
      </c>
      <c r="I23" s="27" t="s">
        <v>16</v>
      </c>
      <c r="J23" s="27" t="s">
        <v>14</v>
      </c>
      <c r="K23" s="27" t="s">
        <v>15</v>
      </c>
      <c r="L23" s="27" t="s">
        <v>18</v>
      </c>
      <c r="M23" s="27" t="s">
        <v>19</v>
      </c>
      <c r="N23" s="27" t="s">
        <v>8</v>
      </c>
      <c r="O23" s="27" t="s">
        <v>7</v>
      </c>
      <c r="P23" s="27" t="s">
        <v>27</v>
      </c>
    </row>
    <row r="24" spans="2:16" s="5" customFormat="1" ht="25.5" customHeight="1">
      <c r="B24" s="31">
        <v>1</v>
      </c>
      <c r="C24" s="13">
        <v>4</v>
      </c>
      <c r="D24" s="45" t="s">
        <v>36</v>
      </c>
      <c r="E24" s="45"/>
      <c r="F24" s="13">
        <v>5</v>
      </c>
      <c r="G24" s="13">
        <v>5</v>
      </c>
      <c r="H24" s="30">
        <v>2</v>
      </c>
      <c r="I24" s="30">
        <v>1</v>
      </c>
      <c r="J24" s="30"/>
      <c r="K24" s="30"/>
      <c r="L24" s="30"/>
      <c r="M24" s="30"/>
      <c r="N24" s="30">
        <v>1</v>
      </c>
      <c r="O24" s="30"/>
      <c r="P24" s="30"/>
    </row>
    <row r="25" spans="2:16" s="5" customFormat="1" ht="25.5" customHeight="1">
      <c r="B25" s="31">
        <v>2</v>
      </c>
      <c r="C25" s="13">
        <v>9</v>
      </c>
      <c r="D25" s="45" t="s">
        <v>45</v>
      </c>
      <c r="E25" s="45"/>
      <c r="F25" s="13">
        <v>4</v>
      </c>
      <c r="G25" s="13">
        <v>4</v>
      </c>
      <c r="H25" s="30">
        <v>1</v>
      </c>
      <c r="I25" s="30">
        <v>1</v>
      </c>
      <c r="J25" s="30"/>
      <c r="K25" s="30"/>
      <c r="L25" s="30"/>
      <c r="M25" s="30"/>
      <c r="N25" s="30"/>
      <c r="O25" s="30"/>
      <c r="P25" s="30"/>
    </row>
    <row r="26" spans="2:16" s="5" customFormat="1" ht="25.5" customHeight="1">
      <c r="B26" s="31">
        <v>3</v>
      </c>
      <c r="C26" s="13">
        <v>7</v>
      </c>
      <c r="D26" s="45" t="s">
        <v>34</v>
      </c>
      <c r="E26" s="45"/>
      <c r="F26" s="13">
        <v>4</v>
      </c>
      <c r="G26" s="13">
        <v>3</v>
      </c>
      <c r="H26" s="30">
        <v>1</v>
      </c>
      <c r="I26" s="30">
        <v>1</v>
      </c>
      <c r="J26" s="30"/>
      <c r="K26" s="30"/>
      <c r="L26" s="30">
        <v>1</v>
      </c>
      <c r="M26" s="30"/>
      <c r="N26" s="30"/>
      <c r="O26" s="30"/>
      <c r="P26" s="30"/>
    </row>
    <row r="27" spans="2:16" s="5" customFormat="1" ht="25.5" customHeight="1">
      <c r="B27" s="31">
        <v>4</v>
      </c>
      <c r="C27" s="13">
        <v>5</v>
      </c>
      <c r="D27" s="45" t="s">
        <v>40</v>
      </c>
      <c r="E27" s="45"/>
      <c r="F27" s="13">
        <v>4</v>
      </c>
      <c r="G27" s="13">
        <v>3</v>
      </c>
      <c r="H27" s="30">
        <v>2</v>
      </c>
      <c r="I27" s="30">
        <v>1</v>
      </c>
      <c r="J27" s="30"/>
      <c r="K27" s="30"/>
      <c r="L27" s="30">
        <v>1</v>
      </c>
      <c r="M27" s="30"/>
      <c r="N27" s="30"/>
      <c r="O27" s="30"/>
      <c r="P27" s="30"/>
    </row>
    <row r="28" spans="2:16" s="5" customFormat="1" ht="25.5" customHeight="1">
      <c r="B28" s="31">
        <v>5</v>
      </c>
      <c r="C28" s="13" t="s">
        <v>28</v>
      </c>
      <c r="D28" s="45" t="s">
        <v>58</v>
      </c>
      <c r="E28" s="45"/>
      <c r="F28" s="13">
        <v>4</v>
      </c>
      <c r="G28" s="13">
        <v>3</v>
      </c>
      <c r="H28" s="30">
        <v>1</v>
      </c>
      <c r="I28" s="30">
        <v>2</v>
      </c>
      <c r="J28" s="30"/>
      <c r="K28" s="30"/>
      <c r="L28" s="30">
        <v>1</v>
      </c>
      <c r="M28" s="30"/>
      <c r="N28" s="30"/>
      <c r="O28" s="30"/>
      <c r="P28" s="30"/>
    </row>
    <row r="29" spans="2:16" s="5" customFormat="1" ht="25.5" customHeight="1">
      <c r="B29" s="13">
        <v>6</v>
      </c>
      <c r="C29" s="13">
        <v>8</v>
      </c>
      <c r="D29" s="46" t="s">
        <v>31</v>
      </c>
      <c r="E29" s="47"/>
      <c r="F29" s="13">
        <v>4</v>
      </c>
      <c r="G29" s="13">
        <v>2</v>
      </c>
      <c r="H29" s="30"/>
      <c r="I29" s="30"/>
      <c r="J29" s="30"/>
      <c r="K29" s="30"/>
      <c r="L29" s="30">
        <v>1</v>
      </c>
      <c r="M29" s="30">
        <v>1</v>
      </c>
      <c r="N29" s="30">
        <v>1</v>
      </c>
      <c r="O29" s="30"/>
      <c r="P29" s="30"/>
    </row>
    <row r="30" spans="2:16" s="5" customFormat="1" ht="25.5" customHeight="1">
      <c r="B30" s="13">
        <v>7</v>
      </c>
      <c r="C30" s="13">
        <v>3</v>
      </c>
      <c r="D30" s="46" t="s">
        <v>43</v>
      </c>
      <c r="E30" s="47"/>
      <c r="F30" s="13">
        <v>3</v>
      </c>
      <c r="G30" s="13">
        <v>2</v>
      </c>
      <c r="H30" s="30">
        <v>1</v>
      </c>
      <c r="I30" s="30"/>
      <c r="J30" s="30"/>
      <c r="K30" s="30"/>
      <c r="L30" s="30">
        <v>1</v>
      </c>
      <c r="M30" s="30"/>
      <c r="N30" s="30">
        <v>1</v>
      </c>
      <c r="O30" s="30">
        <v>1</v>
      </c>
      <c r="P30" s="30"/>
    </row>
    <row r="31" spans="2:16" s="5" customFormat="1" ht="25.5" customHeight="1">
      <c r="B31" s="13"/>
      <c r="C31" s="13" t="s">
        <v>38</v>
      </c>
      <c r="D31" s="46" t="s">
        <v>35</v>
      </c>
      <c r="E31" s="47"/>
      <c r="F31" s="13">
        <v>1</v>
      </c>
      <c r="G31" s="13"/>
      <c r="H31" s="30"/>
      <c r="I31" s="30"/>
      <c r="J31" s="30"/>
      <c r="K31" s="30"/>
      <c r="L31" s="30">
        <v>1</v>
      </c>
      <c r="M31" s="30"/>
      <c r="N31" s="30"/>
      <c r="O31" s="30"/>
      <c r="P31" s="30"/>
    </row>
    <row r="32" spans="2:16" s="5" customFormat="1" ht="25.5" customHeight="1">
      <c r="B32" s="13">
        <v>8</v>
      </c>
      <c r="C32" s="13">
        <v>6</v>
      </c>
      <c r="D32" s="46" t="s">
        <v>39</v>
      </c>
      <c r="E32" s="47"/>
      <c r="F32" s="13">
        <v>4</v>
      </c>
      <c r="G32" s="13">
        <v>3</v>
      </c>
      <c r="H32" s="30"/>
      <c r="I32" s="30"/>
      <c r="J32" s="30">
        <v>1</v>
      </c>
      <c r="K32" s="30"/>
      <c r="L32" s="30"/>
      <c r="M32" s="30"/>
      <c r="N32" s="30"/>
      <c r="O32" s="30"/>
      <c r="P32" s="30"/>
    </row>
    <row r="33" spans="2:16" s="5" customFormat="1" ht="25.5" customHeight="1">
      <c r="B33" s="13">
        <v>9</v>
      </c>
      <c r="C33" s="13">
        <v>2</v>
      </c>
      <c r="D33" s="46" t="s">
        <v>55</v>
      </c>
      <c r="E33" s="47"/>
      <c r="F33" s="13">
        <v>4</v>
      </c>
      <c r="G33" s="13">
        <v>2</v>
      </c>
      <c r="H33" s="30">
        <v>1</v>
      </c>
      <c r="I33" s="30"/>
      <c r="J33" s="30"/>
      <c r="K33" s="30"/>
      <c r="L33" s="30">
        <v>2</v>
      </c>
      <c r="M33" s="30"/>
      <c r="N33" s="30"/>
      <c r="O33" s="30"/>
      <c r="P33" s="30"/>
    </row>
    <row r="34" spans="2:16" s="5" customFormat="1" ht="25.5" customHeight="1">
      <c r="B34" s="46" t="s">
        <v>47</v>
      </c>
      <c r="C34" s="47"/>
      <c r="D34" s="46" t="s">
        <v>44</v>
      </c>
      <c r="E34" s="47"/>
      <c r="F34" s="13"/>
      <c r="G34" s="13"/>
      <c r="H34" s="30"/>
      <c r="I34" s="30"/>
      <c r="J34" s="30"/>
      <c r="K34" s="30"/>
      <c r="L34" s="30"/>
      <c r="M34" s="30"/>
      <c r="N34" s="30"/>
      <c r="O34" s="30"/>
      <c r="P34" s="30">
        <v>1</v>
      </c>
    </row>
    <row r="35" spans="1:23" s="16" customFormat="1" ht="25.5" customHeight="1">
      <c r="A35" s="1"/>
      <c r="B35" s="43" t="s">
        <v>22</v>
      </c>
      <c r="C35" s="43"/>
      <c r="D35" s="44"/>
      <c r="E35" s="44"/>
      <c r="F35" s="28">
        <f aca="true" t="shared" si="1" ref="F35:P35">SUM(F24:F34)</f>
        <v>37</v>
      </c>
      <c r="G35" s="28">
        <f t="shared" si="1"/>
        <v>27</v>
      </c>
      <c r="H35" s="28">
        <f t="shared" si="1"/>
        <v>9</v>
      </c>
      <c r="I35" s="28">
        <f t="shared" si="1"/>
        <v>6</v>
      </c>
      <c r="J35" s="28">
        <f t="shared" si="1"/>
        <v>1</v>
      </c>
      <c r="K35" s="28">
        <f t="shared" si="1"/>
        <v>0</v>
      </c>
      <c r="L35" s="28">
        <f t="shared" si="1"/>
        <v>8</v>
      </c>
      <c r="M35" s="28">
        <f t="shared" si="1"/>
        <v>1</v>
      </c>
      <c r="N35" s="28">
        <f t="shared" si="1"/>
        <v>3</v>
      </c>
      <c r="O35" s="28">
        <f t="shared" si="1"/>
        <v>1</v>
      </c>
      <c r="P35" s="28">
        <f t="shared" si="1"/>
        <v>1</v>
      </c>
      <c r="Q35" s="1"/>
      <c r="R35" s="1"/>
      <c r="S35" s="1"/>
      <c r="T35" s="1"/>
      <c r="U35" s="1"/>
      <c r="V35" s="1"/>
      <c r="W35" s="1"/>
    </row>
  </sheetData>
  <sheetProtection/>
  <mergeCells count="49">
    <mergeCell ref="B2:P2"/>
    <mergeCell ref="M3:P3"/>
    <mergeCell ref="K4:L4"/>
    <mergeCell ref="N4:O4"/>
    <mergeCell ref="B6:D6"/>
    <mergeCell ref="B7:D7"/>
    <mergeCell ref="B12:C12"/>
    <mergeCell ref="B13:C13"/>
    <mergeCell ref="B14:C14"/>
    <mergeCell ref="B15:H15"/>
    <mergeCell ref="B8:P9"/>
    <mergeCell ref="B10:D10"/>
    <mergeCell ref="B11:C11"/>
    <mergeCell ref="J15:P15"/>
    <mergeCell ref="B16:C16"/>
    <mergeCell ref="D16:H16"/>
    <mergeCell ref="J16:K16"/>
    <mergeCell ref="L16:P16"/>
    <mergeCell ref="B17:C17"/>
    <mergeCell ref="D17:H17"/>
    <mergeCell ref="J17:K17"/>
    <mergeCell ref="L17:P17"/>
    <mergeCell ref="B18:C18"/>
    <mergeCell ref="D18:H18"/>
    <mergeCell ref="J18:K18"/>
    <mergeCell ref="L18:P18"/>
    <mergeCell ref="B19:C19"/>
    <mergeCell ref="D19:H19"/>
    <mergeCell ref="J19:K19"/>
    <mergeCell ref="L19:P19"/>
    <mergeCell ref="B20:C20"/>
    <mergeCell ref="D20:H20"/>
    <mergeCell ref="J20:K20"/>
    <mergeCell ref="L20:P20"/>
    <mergeCell ref="B22:D22"/>
    <mergeCell ref="D23:E23"/>
    <mergeCell ref="D24:E24"/>
    <mergeCell ref="D25:E25"/>
    <mergeCell ref="D26:E26"/>
    <mergeCell ref="D27:E27"/>
    <mergeCell ref="D32:E32"/>
    <mergeCell ref="D34:E34"/>
    <mergeCell ref="B35:E35"/>
    <mergeCell ref="D28:E28"/>
    <mergeCell ref="D29:E29"/>
    <mergeCell ref="D30:E30"/>
    <mergeCell ref="D33:E33"/>
    <mergeCell ref="D31:E31"/>
    <mergeCell ref="B34:C34"/>
  </mergeCells>
  <printOptions horizontalCentered="1"/>
  <pageMargins left="0.15748031496062992" right="0.1968503937007874" top="0.9448818897637796" bottom="0.1968503937007874" header="0.5118110236220472" footer="0.3937007874015748"/>
  <pageSetup horizontalDpi="300" verticalDpi="300" orientation="portrait" paperSize="9" scale="80" r:id="rId1"/>
  <headerFooter alignWithMargins="0">
    <oddHeader>&amp;C&amp;20&amp;Uヤマハ野球部試合結果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9">
      <selection activeCell="A1" sqref="A1"/>
    </sheetView>
  </sheetViews>
  <sheetFormatPr defaultColWidth="8" defaultRowHeight="14.25"/>
  <cols>
    <col min="1" max="1" width="2.69921875" style="1" customWidth="1"/>
    <col min="2" max="3" width="7.3984375" style="1" customWidth="1"/>
    <col min="4" max="4" width="10.19921875" style="1" bestFit="1" customWidth="1"/>
    <col min="5" max="14" width="7.3984375" style="1" customWidth="1"/>
    <col min="15" max="16" width="7.19921875" style="1" customWidth="1"/>
    <col min="17" max="18" width="6.09765625" style="1" customWidth="1"/>
    <col min="19" max="23" width="4.59765625" style="1" customWidth="1"/>
    <col min="24" max="16384" width="8" style="1" customWidth="1"/>
  </cols>
  <sheetData>
    <row r="1" spans="2:5" ht="8.25" customHeight="1">
      <c r="B1" s="2"/>
      <c r="C1" s="2"/>
      <c r="D1" s="3"/>
      <c r="E1" s="4"/>
    </row>
    <row r="2" spans="2:16" ht="32.25" customHeight="1">
      <c r="B2" s="84" t="s">
        <v>166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85"/>
    </row>
    <row r="3" spans="2:16" ht="24" customHeight="1">
      <c r="B3" s="33"/>
      <c r="C3" s="33"/>
      <c r="D3" s="33"/>
      <c r="E3" s="32"/>
      <c r="F3" s="32"/>
      <c r="G3" s="32"/>
      <c r="H3" s="32"/>
      <c r="I3" s="32"/>
      <c r="J3" s="32"/>
      <c r="K3" s="32"/>
      <c r="L3" s="32"/>
      <c r="M3" s="86" t="s">
        <v>167</v>
      </c>
      <c r="N3" s="87"/>
      <c r="O3" s="87"/>
      <c r="P3" s="87"/>
    </row>
    <row r="4" spans="2:16" ht="21" customHeight="1">
      <c r="B4" s="33"/>
      <c r="C4" s="33"/>
      <c r="D4" s="33"/>
      <c r="E4" s="4"/>
      <c r="F4" s="4"/>
      <c r="G4" s="4"/>
      <c r="H4" s="4"/>
      <c r="I4" s="4"/>
      <c r="J4" s="4"/>
      <c r="K4" s="88" t="s">
        <v>32</v>
      </c>
      <c r="L4" s="88"/>
      <c r="M4" s="35">
        <v>0.6666666666666666</v>
      </c>
      <c r="N4" s="88" t="s">
        <v>33</v>
      </c>
      <c r="O4" s="88"/>
      <c r="P4" s="35">
        <v>0.7743055555555555</v>
      </c>
    </row>
    <row r="5" spans="2:16" ht="18" customHeight="1" thickBot="1">
      <c r="B5" s="34"/>
      <c r="C5" s="34"/>
      <c r="D5" s="34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 t="s">
        <v>29</v>
      </c>
    </row>
    <row r="6" spans="2:16" ht="42" customHeight="1" thickBot="1">
      <c r="B6" s="89" t="s">
        <v>42</v>
      </c>
      <c r="C6" s="90"/>
      <c r="D6" s="91"/>
      <c r="E6" s="7">
        <v>0</v>
      </c>
      <c r="F6" s="8">
        <v>0</v>
      </c>
      <c r="G6" s="8">
        <v>1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/>
      <c r="O6" s="8"/>
      <c r="P6" s="8">
        <v>1</v>
      </c>
    </row>
    <row r="7" spans="2:16" ht="42" customHeight="1" thickBot="1">
      <c r="B7" s="89" t="s">
        <v>168</v>
      </c>
      <c r="C7" s="90"/>
      <c r="D7" s="91"/>
      <c r="E7" s="9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/>
      <c r="O7" s="8"/>
      <c r="P7" s="8">
        <v>0</v>
      </c>
    </row>
    <row r="8" spans="2:16" ht="9.75" customHeight="1"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2:16" ht="7.5" customHeight="1"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2:16" ht="20.25" customHeight="1">
      <c r="B10" s="81" t="s">
        <v>17</v>
      </c>
      <c r="C10" s="82"/>
      <c r="D10" s="82"/>
      <c r="E10" s="4"/>
      <c r="F10" s="11"/>
      <c r="G10" s="18"/>
      <c r="H10" s="12"/>
      <c r="I10" s="11"/>
      <c r="J10" s="12"/>
      <c r="K10" s="10"/>
      <c r="L10" s="11"/>
      <c r="M10" s="11"/>
      <c r="N10" s="11"/>
      <c r="O10" s="11"/>
      <c r="P10" s="11"/>
    </row>
    <row r="11" spans="2:16" ht="25.5" customHeight="1">
      <c r="B11" s="55" t="s">
        <v>0</v>
      </c>
      <c r="C11" s="55"/>
      <c r="D11" s="27" t="s">
        <v>1</v>
      </c>
      <c r="E11" s="27" t="s">
        <v>2</v>
      </c>
      <c r="F11" s="27" t="s">
        <v>3</v>
      </c>
      <c r="G11" s="27" t="s">
        <v>4</v>
      </c>
      <c r="H11" s="27" t="s">
        <v>5</v>
      </c>
      <c r="I11" s="27" t="s">
        <v>6</v>
      </c>
      <c r="J11" s="27" t="s">
        <v>14</v>
      </c>
      <c r="K11" s="27" t="s">
        <v>15</v>
      </c>
      <c r="L11" s="27" t="s">
        <v>18</v>
      </c>
      <c r="M11" s="27" t="s">
        <v>19</v>
      </c>
      <c r="N11" s="27" t="s">
        <v>7</v>
      </c>
      <c r="O11" s="27" t="s">
        <v>20</v>
      </c>
      <c r="P11" s="27" t="s">
        <v>21</v>
      </c>
    </row>
    <row r="12" spans="2:16" ht="25.5" customHeight="1">
      <c r="B12" s="45" t="s">
        <v>62</v>
      </c>
      <c r="C12" s="75"/>
      <c r="D12" s="39" t="s">
        <v>99</v>
      </c>
      <c r="E12" s="13">
        <v>79</v>
      </c>
      <c r="F12" s="13">
        <v>2</v>
      </c>
      <c r="G12" s="13">
        <v>1</v>
      </c>
      <c r="H12" s="13"/>
      <c r="I12" s="13"/>
      <c r="J12" s="13">
        <v>1</v>
      </c>
      <c r="K12" s="13"/>
      <c r="L12" s="13">
        <v>1</v>
      </c>
      <c r="M12" s="13"/>
      <c r="N12" s="13">
        <v>6</v>
      </c>
      <c r="O12" s="13">
        <v>0</v>
      </c>
      <c r="P12" s="13">
        <v>0</v>
      </c>
    </row>
    <row r="13" spans="2:16" ht="25.5" customHeight="1">
      <c r="B13" s="45" t="s">
        <v>61</v>
      </c>
      <c r="C13" s="75"/>
      <c r="D13" s="39" t="s">
        <v>169</v>
      </c>
      <c r="E13" s="13">
        <v>28</v>
      </c>
      <c r="F13" s="13">
        <v>1</v>
      </c>
      <c r="G13" s="13"/>
      <c r="H13" s="13"/>
      <c r="I13" s="13"/>
      <c r="J13" s="13">
        <v>1</v>
      </c>
      <c r="K13" s="13"/>
      <c r="L13" s="13"/>
      <c r="M13" s="13"/>
      <c r="N13" s="13">
        <v>2</v>
      </c>
      <c r="O13" s="13">
        <v>0</v>
      </c>
      <c r="P13" s="13">
        <v>0</v>
      </c>
    </row>
    <row r="14" spans="2:16" ht="25.5" customHeight="1">
      <c r="B14" s="43" t="s">
        <v>22</v>
      </c>
      <c r="C14" s="43"/>
      <c r="D14" s="29">
        <v>9</v>
      </c>
      <c r="E14" s="29">
        <f aca="true" t="shared" si="0" ref="E14:P14">SUM(E12:E13)</f>
        <v>107</v>
      </c>
      <c r="F14" s="29">
        <f t="shared" si="0"/>
        <v>3</v>
      </c>
      <c r="G14" s="29">
        <f t="shared" si="0"/>
        <v>1</v>
      </c>
      <c r="H14" s="29">
        <f t="shared" si="0"/>
        <v>0</v>
      </c>
      <c r="I14" s="29">
        <f t="shared" si="0"/>
        <v>0</v>
      </c>
      <c r="J14" s="29">
        <f t="shared" si="0"/>
        <v>2</v>
      </c>
      <c r="K14" s="29">
        <f t="shared" si="0"/>
        <v>0</v>
      </c>
      <c r="L14" s="29">
        <f t="shared" si="0"/>
        <v>1</v>
      </c>
      <c r="M14" s="29">
        <f t="shared" si="0"/>
        <v>0</v>
      </c>
      <c r="N14" s="29">
        <f t="shared" si="0"/>
        <v>8</v>
      </c>
      <c r="O14" s="29">
        <f t="shared" si="0"/>
        <v>0</v>
      </c>
      <c r="P14" s="29">
        <f t="shared" si="0"/>
        <v>0</v>
      </c>
    </row>
    <row r="15" spans="2:16" s="26" customFormat="1" ht="25.5" customHeight="1">
      <c r="B15" s="76" t="s">
        <v>30</v>
      </c>
      <c r="C15" s="76"/>
      <c r="D15" s="76"/>
      <c r="E15" s="77"/>
      <c r="F15" s="77"/>
      <c r="G15" s="77"/>
      <c r="H15" s="77"/>
      <c r="I15" s="19"/>
      <c r="J15" s="76" t="s">
        <v>171</v>
      </c>
      <c r="K15" s="83"/>
      <c r="L15" s="83"/>
      <c r="M15" s="83"/>
      <c r="N15" s="83"/>
      <c r="O15" s="83"/>
      <c r="P15" s="83"/>
    </row>
    <row r="16" spans="2:16" s="4" customFormat="1" ht="24" customHeight="1">
      <c r="B16" s="56" t="s">
        <v>23</v>
      </c>
      <c r="C16" s="57"/>
      <c r="D16" s="68" t="s">
        <v>170</v>
      </c>
      <c r="E16" s="69"/>
      <c r="F16" s="69"/>
      <c r="G16" s="69"/>
      <c r="H16" s="70"/>
      <c r="I16" s="21"/>
      <c r="J16" s="56" t="s">
        <v>23</v>
      </c>
      <c r="K16" s="57"/>
      <c r="L16" s="71" t="s">
        <v>172</v>
      </c>
      <c r="M16" s="61"/>
      <c r="N16" s="61"/>
      <c r="O16" s="61"/>
      <c r="P16" s="62"/>
    </row>
    <row r="17" spans="2:16" s="4" customFormat="1" ht="24.75" customHeight="1">
      <c r="B17" s="48" t="s">
        <v>24</v>
      </c>
      <c r="C17" s="72"/>
      <c r="D17" s="50" t="s">
        <v>69</v>
      </c>
      <c r="E17" s="51"/>
      <c r="F17" s="51"/>
      <c r="G17" s="51"/>
      <c r="H17" s="52"/>
      <c r="I17" s="21"/>
      <c r="J17" s="48" t="s">
        <v>24</v>
      </c>
      <c r="K17" s="72"/>
      <c r="L17" s="50" t="s">
        <v>173</v>
      </c>
      <c r="M17" s="73"/>
      <c r="N17" s="73"/>
      <c r="O17" s="73"/>
      <c r="P17" s="74"/>
    </row>
    <row r="18" spans="2:16" s="4" customFormat="1" ht="25.5" customHeight="1">
      <c r="B18" s="56" t="s">
        <v>4</v>
      </c>
      <c r="C18" s="57"/>
      <c r="D18" s="58"/>
      <c r="E18" s="59"/>
      <c r="F18" s="59"/>
      <c r="G18" s="59"/>
      <c r="H18" s="60"/>
      <c r="I18" s="21"/>
      <c r="J18" s="56" t="s">
        <v>4</v>
      </c>
      <c r="K18" s="57"/>
      <c r="L18" s="58" t="s">
        <v>174</v>
      </c>
      <c r="M18" s="61"/>
      <c r="N18" s="61"/>
      <c r="O18" s="61"/>
      <c r="P18" s="62"/>
    </row>
    <row r="19" spans="2:16" s="4" customFormat="1" ht="25.5" customHeight="1">
      <c r="B19" s="63" t="s">
        <v>5</v>
      </c>
      <c r="C19" s="64"/>
      <c r="D19" s="65"/>
      <c r="E19" s="66"/>
      <c r="F19" s="66"/>
      <c r="G19" s="66"/>
      <c r="H19" s="67"/>
      <c r="I19" s="21"/>
      <c r="J19" s="63" t="s">
        <v>5</v>
      </c>
      <c r="K19" s="64"/>
      <c r="L19" s="65"/>
      <c r="M19" s="66"/>
      <c r="N19" s="66"/>
      <c r="O19" s="66"/>
      <c r="P19" s="67"/>
    </row>
    <row r="20" spans="2:16" s="14" customFormat="1" ht="25.5" customHeight="1">
      <c r="B20" s="48" t="s">
        <v>6</v>
      </c>
      <c r="C20" s="49"/>
      <c r="D20" s="50"/>
      <c r="E20" s="51"/>
      <c r="F20" s="51"/>
      <c r="G20" s="51"/>
      <c r="H20" s="52"/>
      <c r="I20" s="21"/>
      <c r="J20" s="48" t="s">
        <v>6</v>
      </c>
      <c r="K20" s="49"/>
      <c r="L20" s="50"/>
      <c r="M20" s="51"/>
      <c r="N20" s="51"/>
      <c r="O20" s="51"/>
      <c r="P20" s="52"/>
    </row>
    <row r="21" spans="2:16" s="5" customFormat="1" ht="25.5" customHeight="1">
      <c r="B21" s="22"/>
      <c r="C21" s="23"/>
      <c r="D21" s="24"/>
      <c r="E21" s="20"/>
      <c r="F21" s="20"/>
      <c r="G21" s="20"/>
      <c r="H21" s="20"/>
      <c r="I21" s="25"/>
      <c r="J21" s="15"/>
      <c r="K21" s="17"/>
      <c r="L21" s="19"/>
      <c r="M21" s="20"/>
      <c r="N21" s="20"/>
      <c r="O21" s="20"/>
      <c r="P21" s="20"/>
    </row>
    <row r="22" spans="2:16" s="5" customFormat="1" ht="25.5" customHeight="1">
      <c r="B22" s="53" t="s">
        <v>25</v>
      </c>
      <c r="C22" s="54"/>
      <c r="D22" s="54"/>
      <c r="E22" s="1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 s="5" customFormat="1" ht="25.5" customHeight="1">
      <c r="B23" s="27" t="s">
        <v>9</v>
      </c>
      <c r="C23" s="27" t="s">
        <v>10</v>
      </c>
      <c r="D23" s="55" t="s">
        <v>11</v>
      </c>
      <c r="E23" s="55"/>
      <c r="F23" s="27" t="s">
        <v>12</v>
      </c>
      <c r="G23" s="27" t="s">
        <v>13</v>
      </c>
      <c r="H23" s="27" t="s">
        <v>26</v>
      </c>
      <c r="I23" s="27" t="s">
        <v>16</v>
      </c>
      <c r="J23" s="27" t="s">
        <v>14</v>
      </c>
      <c r="K23" s="27" t="s">
        <v>15</v>
      </c>
      <c r="L23" s="27" t="s">
        <v>18</v>
      </c>
      <c r="M23" s="27" t="s">
        <v>19</v>
      </c>
      <c r="N23" s="27" t="s">
        <v>8</v>
      </c>
      <c r="O23" s="27" t="s">
        <v>7</v>
      </c>
      <c r="P23" s="27" t="s">
        <v>27</v>
      </c>
    </row>
    <row r="24" spans="2:16" s="5" customFormat="1" ht="25.5" customHeight="1">
      <c r="B24" s="31">
        <v>1</v>
      </c>
      <c r="C24" s="13">
        <v>9</v>
      </c>
      <c r="D24" s="45" t="s">
        <v>45</v>
      </c>
      <c r="E24" s="45"/>
      <c r="F24" s="13">
        <v>4</v>
      </c>
      <c r="G24" s="13">
        <v>4</v>
      </c>
      <c r="H24" s="30">
        <v>1</v>
      </c>
      <c r="I24" s="30"/>
      <c r="J24" s="30"/>
      <c r="K24" s="30"/>
      <c r="L24" s="30"/>
      <c r="M24" s="30"/>
      <c r="N24" s="30">
        <v>1</v>
      </c>
      <c r="O24" s="30"/>
      <c r="P24" s="30"/>
    </row>
    <row r="25" spans="2:16" s="5" customFormat="1" ht="25.5" customHeight="1">
      <c r="B25" s="31"/>
      <c r="C25" s="13">
        <v>9</v>
      </c>
      <c r="D25" s="45" t="s">
        <v>80</v>
      </c>
      <c r="E25" s="45"/>
      <c r="F25" s="13"/>
      <c r="G25" s="13"/>
      <c r="H25" s="30"/>
      <c r="I25" s="30"/>
      <c r="J25" s="30"/>
      <c r="K25" s="30"/>
      <c r="L25" s="30"/>
      <c r="M25" s="30"/>
      <c r="N25" s="30"/>
      <c r="O25" s="30"/>
      <c r="P25" s="30"/>
    </row>
    <row r="26" spans="2:16" s="5" customFormat="1" ht="25.5" customHeight="1">
      <c r="B26" s="31">
        <v>2</v>
      </c>
      <c r="C26" s="13">
        <v>7</v>
      </c>
      <c r="D26" s="45" t="s">
        <v>34</v>
      </c>
      <c r="E26" s="45"/>
      <c r="F26" s="13">
        <v>4</v>
      </c>
      <c r="G26" s="13">
        <v>4</v>
      </c>
      <c r="H26" s="30">
        <v>1</v>
      </c>
      <c r="I26" s="30">
        <v>1</v>
      </c>
      <c r="J26" s="30"/>
      <c r="K26" s="30"/>
      <c r="L26" s="30"/>
      <c r="M26" s="30"/>
      <c r="N26" s="30">
        <v>1</v>
      </c>
      <c r="O26" s="30"/>
      <c r="P26" s="30"/>
    </row>
    <row r="27" spans="2:16" s="5" customFormat="1" ht="25.5" customHeight="1">
      <c r="B27" s="31">
        <v>3</v>
      </c>
      <c r="C27" s="13">
        <v>8</v>
      </c>
      <c r="D27" s="45" t="s">
        <v>31</v>
      </c>
      <c r="E27" s="45"/>
      <c r="F27" s="13">
        <v>4</v>
      </c>
      <c r="G27" s="13">
        <v>4</v>
      </c>
      <c r="H27" s="30"/>
      <c r="I27" s="30"/>
      <c r="J27" s="30"/>
      <c r="K27" s="30"/>
      <c r="L27" s="30"/>
      <c r="M27" s="30"/>
      <c r="N27" s="30"/>
      <c r="O27" s="30"/>
      <c r="P27" s="30"/>
    </row>
    <row r="28" spans="2:16" s="5" customFormat="1" ht="25.5" customHeight="1">
      <c r="B28" s="31">
        <v>4</v>
      </c>
      <c r="C28" s="13" t="s">
        <v>28</v>
      </c>
      <c r="D28" s="45" t="s">
        <v>58</v>
      </c>
      <c r="E28" s="45"/>
      <c r="F28" s="13">
        <v>4</v>
      </c>
      <c r="G28" s="13">
        <v>4</v>
      </c>
      <c r="H28" s="30"/>
      <c r="I28" s="30"/>
      <c r="J28" s="30"/>
      <c r="K28" s="30"/>
      <c r="L28" s="30"/>
      <c r="M28" s="30"/>
      <c r="N28" s="30"/>
      <c r="O28" s="30">
        <v>3</v>
      </c>
      <c r="P28" s="30"/>
    </row>
    <row r="29" spans="2:16" s="5" customFormat="1" ht="25.5" customHeight="1">
      <c r="B29" s="31">
        <v>5</v>
      </c>
      <c r="C29" s="13">
        <v>5</v>
      </c>
      <c r="D29" s="45" t="s">
        <v>40</v>
      </c>
      <c r="E29" s="45"/>
      <c r="F29" s="13">
        <v>4</v>
      </c>
      <c r="G29" s="13">
        <v>4</v>
      </c>
      <c r="H29" s="30">
        <v>2</v>
      </c>
      <c r="I29" s="30"/>
      <c r="J29" s="30"/>
      <c r="K29" s="30"/>
      <c r="L29" s="30"/>
      <c r="M29" s="30"/>
      <c r="N29" s="30"/>
      <c r="O29" s="30"/>
      <c r="P29" s="30"/>
    </row>
    <row r="30" spans="2:16" s="5" customFormat="1" ht="25.5" customHeight="1">
      <c r="B30" s="13">
        <v>6</v>
      </c>
      <c r="C30" s="13" t="s">
        <v>110</v>
      </c>
      <c r="D30" s="46" t="s">
        <v>35</v>
      </c>
      <c r="E30" s="47"/>
      <c r="F30" s="13">
        <v>4</v>
      </c>
      <c r="G30" s="13">
        <v>4</v>
      </c>
      <c r="H30" s="30">
        <v>1</v>
      </c>
      <c r="I30" s="30"/>
      <c r="J30" s="30"/>
      <c r="K30" s="30"/>
      <c r="L30" s="30"/>
      <c r="M30" s="30"/>
      <c r="N30" s="30"/>
      <c r="O30" s="30">
        <v>1</v>
      </c>
      <c r="P30" s="30"/>
    </row>
    <row r="31" spans="2:16" s="5" customFormat="1" ht="25.5" customHeight="1">
      <c r="B31" s="13">
        <v>7</v>
      </c>
      <c r="C31" s="13">
        <v>3</v>
      </c>
      <c r="D31" s="46" t="s">
        <v>43</v>
      </c>
      <c r="E31" s="47"/>
      <c r="F31" s="13">
        <v>2</v>
      </c>
      <c r="G31" s="13">
        <v>2</v>
      </c>
      <c r="H31" s="30">
        <v>1</v>
      </c>
      <c r="I31" s="30"/>
      <c r="J31" s="30"/>
      <c r="K31" s="30"/>
      <c r="L31" s="30"/>
      <c r="M31" s="30"/>
      <c r="N31" s="30"/>
      <c r="O31" s="30">
        <v>1</v>
      </c>
      <c r="P31" s="30"/>
    </row>
    <row r="32" spans="2:16" s="5" customFormat="1" ht="25.5" customHeight="1">
      <c r="B32" s="13"/>
      <c r="C32" s="13" t="s">
        <v>38</v>
      </c>
      <c r="D32" s="46" t="s">
        <v>94</v>
      </c>
      <c r="E32" s="47"/>
      <c r="F32" s="13">
        <v>1</v>
      </c>
      <c r="G32" s="13">
        <v>1</v>
      </c>
      <c r="H32" s="30"/>
      <c r="I32" s="30"/>
      <c r="J32" s="30"/>
      <c r="K32" s="30"/>
      <c r="L32" s="30"/>
      <c r="M32" s="30"/>
      <c r="N32" s="30"/>
      <c r="O32" s="30">
        <v>1</v>
      </c>
      <c r="P32" s="30"/>
    </row>
    <row r="33" spans="2:16" s="5" customFormat="1" ht="25.5" customHeight="1">
      <c r="B33" s="13"/>
      <c r="C33" s="13">
        <v>4</v>
      </c>
      <c r="D33" s="46" t="s">
        <v>79</v>
      </c>
      <c r="E33" s="47"/>
      <c r="F33" s="13">
        <v>1</v>
      </c>
      <c r="G33" s="13">
        <v>1</v>
      </c>
      <c r="H33" s="30">
        <v>1</v>
      </c>
      <c r="I33" s="30"/>
      <c r="J33" s="30"/>
      <c r="K33" s="30"/>
      <c r="L33" s="30"/>
      <c r="M33" s="30"/>
      <c r="N33" s="30"/>
      <c r="O33" s="30"/>
      <c r="P33" s="30"/>
    </row>
    <row r="34" spans="2:16" s="5" customFormat="1" ht="25.5" customHeight="1">
      <c r="B34" s="13">
        <v>8</v>
      </c>
      <c r="C34" s="13">
        <v>6</v>
      </c>
      <c r="D34" s="46" t="s">
        <v>39</v>
      </c>
      <c r="E34" s="47"/>
      <c r="F34" s="13">
        <v>4</v>
      </c>
      <c r="G34" s="13">
        <v>4</v>
      </c>
      <c r="H34" s="30"/>
      <c r="I34" s="30"/>
      <c r="J34" s="30"/>
      <c r="K34" s="30"/>
      <c r="L34" s="30"/>
      <c r="M34" s="30"/>
      <c r="N34" s="30"/>
      <c r="O34" s="30">
        <v>1</v>
      </c>
      <c r="P34" s="30"/>
    </row>
    <row r="35" spans="2:16" s="5" customFormat="1" ht="25.5" customHeight="1">
      <c r="B35" s="13">
        <v>9</v>
      </c>
      <c r="C35" s="13">
        <v>2</v>
      </c>
      <c r="D35" s="46" t="s">
        <v>77</v>
      </c>
      <c r="E35" s="47"/>
      <c r="F35" s="13">
        <v>2</v>
      </c>
      <c r="G35" s="13">
        <v>2</v>
      </c>
      <c r="H35" s="30"/>
      <c r="I35" s="30"/>
      <c r="J35" s="30"/>
      <c r="K35" s="30"/>
      <c r="L35" s="30"/>
      <c r="M35" s="30"/>
      <c r="N35" s="30"/>
      <c r="O35" s="30">
        <v>1</v>
      </c>
      <c r="P35" s="30"/>
    </row>
    <row r="36" spans="2:16" s="5" customFormat="1" ht="25.5" customHeight="1">
      <c r="B36" s="13"/>
      <c r="C36" s="13" t="s">
        <v>175</v>
      </c>
      <c r="D36" s="46" t="s">
        <v>55</v>
      </c>
      <c r="E36" s="47"/>
      <c r="F36" s="13">
        <v>1</v>
      </c>
      <c r="G36" s="13">
        <v>1</v>
      </c>
      <c r="H36" s="30"/>
      <c r="I36" s="30"/>
      <c r="J36" s="30"/>
      <c r="K36" s="30"/>
      <c r="L36" s="30"/>
      <c r="M36" s="30"/>
      <c r="N36" s="30"/>
      <c r="O36" s="30">
        <v>1</v>
      </c>
      <c r="P36" s="30"/>
    </row>
    <row r="37" spans="1:23" s="16" customFormat="1" ht="25.5" customHeight="1">
      <c r="A37" s="1"/>
      <c r="B37" s="43" t="s">
        <v>22</v>
      </c>
      <c r="C37" s="43"/>
      <c r="D37" s="44"/>
      <c r="E37" s="44"/>
      <c r="F37" s="28">
        <f aca="true" t="shared" si="1" ref="F37:P37">SUM(F24:F36)</f>
        <v>35</v>
      </c>
      <c r="G37" s="28">
        <f t="shared" si="1"/>
        <v>35</v>
      </c>
      <c r="H37" s="28">
        <f t="shared" si="1"/>
        <v>7</v>
      </c>
      <c r="I37" s="28">
        <f t="shared" si="1"/>
        <v>1</v>
      </c>
      <c r="J37" s="28">
        <f t="shared" si="1"/>
        <v>0</v>
      </c>
      <c r="K37" s="28">
        <f t="shared" si="1"/>
        <v>0</v>
      </c>
      <c r="L37" s="28">
        <f t="shared" si="1"/>
        <v>0</v>
      </c>
      <c r="M37" s="28">
        <f t="shared" si="1"/>
        <v>0</v>
      </c>
      <c r="N37" s="28">
        <f t="shared" si="1"/>
        <v>2</v>
      </c>
      <c r="O37" s="28">
        <f t="shared" si="1"/>
        <v>9</v>
      </c>
      <c r="P37" s="28">
        <f t="shared" si="1"/>
        <v>0</v>
      </c>
      <c r="Q37" s="1"/>
      <c r="R37" s="1"/>
      <c r="S37" s="1"/>
      <c r="T37" s="1"/>
      <c r="U37" s="1"/>
      <c r="V37" s="1"/>
      <c r="W37" s="1"/>
    </row>
  </sheetData>
  <sheetProtection/>
  <mergeCells count="50">
    <mergeCell ref="D36:E36"/>
    <mergeCell ref="B37:E37"/>
    <mergeCell ref="D35:E35"/>
    <mergeCell ref="D25:E25"/>
    <mergeCell ref="D29:E29"/>
    <mergeCell ref="D30:E30"/>
    <mergeCell ref="D31:E31"/>
    <mergeCell ref="D32:E32"/>
    <mergeCell ref="D33:E33"/>
    <mergeCell ref="D34:E34"/>
    <mergeCell ref="B22:D22"/>
    <mergeCell ref="D23:E23"/>
    <mergeCell ref="D24:E24"/>
    <mergeCell ref="D26:E26"/>
    <mergeCell ref="D27:E27"/>
    <mergeCell ref="D28:E28"/>
    <mergeCell ref="B19:C19"/>
    <mergeCell ref="D19:H19"/>
    <mergeCell ref="J19:K19"/>
    <mergeCell ref="L19:P19"/>
    <mergeCell ref="B20:C20"/>
    <mergeCell ref="D20:H20"/>
    <mergeCell ref="J20:K20"/>
    <mergeCell ref="L20:P20"/>
    <mergeCell ref="B17:C17"/>
    <mergeCell ref="D17:H17"/>
    <mergeCell ref="J17:K17"/>
    <mergeCell ref="L17:P17"/>
    <mergeCell ref="B18:C18"/>
    <mergeCell ref="D18:H18"/>
    <mergeCell ref="J18:K18"/>
    <mergeCell ref="L18:P18"/>
    <mergeCell ref="B15:H15"/>
    <mergeCell ref="J15:P15"/>
    <mergeCell ref="B16:C16"/>
    <mergeCell ref="D16:H16"/>
    <mergeCell ref="J16:K16"/>
    <mergeCell ref="L16:P16"/>
    <mergeCell ref="B8:P9"/>
    <mergeCell ref="B10:D10"/>
    <mergeCell ref="B11:C11"/>
    <mergeCell ref="B12:C12"/>
    <mergeCell ref="B13:C13"/>
    <mergeCell ref="B14:C14"/>
    <mergeCell ref="B2:P2"/>
    <mergeCell ref="M3:P3"/>
    <mergeCell ref="K4:L4"/>
    <mergeCell ref="N4:O4"/>
    <mergeCell ref="B6:D6"/>
    <mergeCell ref="B7:D7"/>
  </mergeCells>
  <printOptions horizontalCentered="1"/>
  <pageMargins left="0.15748031496062992" right="0.1968503937007874" top="0.9448818897637796" bottom="0.1968503937007874" header="0.5118110236220472" footer="0.3937007874015748"/>
  <pageSetup horizontalDpi="300" verticalDpi="300" orientation="portrait" paperSize="9" scale="80" r:id="rId1"/>
  <headerFooter alignWithMargins="0">
    <oddHeader>&amp;C&amp;20&amp;Uヤマハ野球部試合結果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36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.69921875" style="1" customWidth="1"/>
    <col min="2" max="3" width="7.3984375" style="1" customWidth="1"/>
    <col min="4" max="4" width="10.19921875" style="1" bestFit="1" customWidth="1"/>
    <col min="5" max="14" width="7.3984375" style="1" customWidth="1"/>
    <col min="15" max="16" width="7.19921875" style="1" customWidth="1"/>
    <col min="17" max="18" width="6.09765625" style="1" customWidth="1"/>
    <col min="19" max="23" width="4.59765625" style="1" customWidth="1"/>
    <col min="24" max="16384" width="8" style="1" customWidth="1"/>
  </cols>
  <sheetData>
    <row r="1" spans="2:5" ht="8.25" customHeight="1">
      <c r="B1" s="2"/>
      <c r="C1" s="2"/>
      <c r="D1" s="3"/>
      <c r="E1" s="4"/>
    </row>
    <row r="2" spans="2:16" ht="32.25" customHeight="1">
      <c r="B2" s="84" t="s">
        <v>176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85"/>
    </row>
    <row r="3" spans="2:16" ht="24" customHeight="1">
      <c r="B3" s="33"/>
      <c r="C3" s="33"/>
      <c r="D3" s="33"/>
      <c r="E3" s="32"/>
      <c r="F3" s="32"/>
      <c r="G3" s="32"/>
      <c r="H3" s="32"/>
      <c r="I3" s="32"/>
      <c r="J3" s="32"/>
      <c r="K3" s="32"/>
      <c r="L3" s="32"/>
      <c r="M3" s="86" t="s">
        <v>177</v>
      </c>
      <c r="N3" s="87"/>
      <c r="O3" s="87"/>
      <c r="P3" s="87"/>
    </row>
    <row r="4" spans="2:16" ht="21" customHeight="1">
      <c r="B4" s="33"/>
      <c r="C4" s="33"/>
      <c r="D4" s="33"/>
      <c r="E4" s="4"/>
      <c r="F4" s="4"/>
      <c r="G4" s="4"/>
      <c r="H4" s="4"/>
      <c r="I4" s="4"/>
      <c r="J4" s="4"/>
      <c r="K4" s="88" t="s">
        <v>32</v>
      </c>
      <c r="L4" s="88"/>
      <c r="M4" s="35">
        <v>0.3652777777777778</v>
      </c>
      <c r="N4" s="88" t="s">
        <v>33</v>
      </c>
      <c r="O4" s="88"/>
      <c r="P4" s="35">
        <v>0.4784722222222222</v>
      </c>
    </row>
    <row r="5" spans="2:16" ht="18" customHeight="1" thickBot="1">
      <c r="B5" s="34"/>
      <c r="C5" s="34"/>
      <c r="D5" s="34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 t="s">
        <v>29</v>
      </c>
    </row>
    <row r="6" spans="2:16" ht="42" customHeight="1" thickBot="1">
      <c r="B6" s="89" t="s">
        <v>112</v>
      </c>
      <c r="C6" s="90"/>
      <c r="D6" s="91"/>
      <c r="E6" s="7">
        <v>0</v>
      </c>
      <c r="F6" s="8">
        <v>1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/>
      <c r="N6" s="8"/>
      <c r="O6" s="8"/>
      <c r="P6" s="8">
        <v>1</v>
      </c>
    </row>
    <row r="7" spans="2:16" ht="42" customHeight="1" thickBot="1">
      <c r="B7" s="89" t="s">
        <v>42</v>
      </c>
      <c r="C7" s="90"/>
      <c r="D7" s="91"/>
      <c r="E7" s="9">
        <v>0</v>
      </c>
      <c r="F7" s="8">
        <v>0</v>
      </c>
      <c r="G7" s="8">
        <v>0</v>
      </c>
      <c r="H7" s="8">
        <v>0</v>
      </c>
      <c r="I7" s="8">
        <v>2</v>
      </c>
      <c r="J7" s="8">
        <v>1</v>
      </c>
      <c r="K7" s="8">
        <v>0</v>
      </c>
      <c r="L7" s="8" t="s">
        <v>178</v>
      </c>
      <c r="M7" s="8"/>
      <c r="N7" s="8"/>
      <c r="O7" s="8"/>
      <c r="P7" s="8">
        <v>8</v>
      </c>
    </row>
    <row r="8" spans="2:16" ht="15" customHeight="1">
      <c r="B8" s="78" t="s">
        <v>187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2:16" ht="12" customHeight="1"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2:16" ht="20.25" customHeight="1">
      <c r="B10" s="81" t="s">
        <v>17</v>
      </c>
      <c r="C10" s="82"/>
      <c r="D10" s="82"/>
      <c r="E10" s="4"/>
      <c r="F10" s="11"/>
      <c r="G10" s="18"/>
      <c r="H10" s="12"/>
      <c r="I10" s="11"/>
      <c r="J10" s="12"/>
      <c r="K10" s="10"/>
      <c r="L10" s="11"/>
      <c r="M10" s="11"/>
      <c r="N10" s="11"/>
      <c r="O10" s="11"/>
      <c r="P10" s="11"/>
    </row>
    <row r="11" spans="2:16" ht="25.5" customHeight="1">
      <c r="B11" s="55" t="s">
        <v>0</v>
      </c>
      <c r="C11" s="55"/>
      <c r="D11" s="27" t="s">
        <v>1</v>
      </c>
      <c r="E11" s="27" t="s">
        <v>2</v>
      </c>
      <c r="F11" s="27" t="s">
        <v>3</v>
      </c>
      <c r="G11" s="27" t="s">
        <v>4</v>
      </c>
      <c r="H11" s="27" t="s">
        <v>5</v>
      </c>
      <c r="I11" s="27" t="s">
        <v>6</v>
      </c>
      <c r="J11" s="27" t="s">
        <v>14</v>
      </c>
      <c r="K11" s="27" t="s">
        <v>15</v>
      </c>
      <c r="L11" s="27" t="s">
        <v>18</v>
      </c>
      <c r="M11" s="27" t="s">
        <v>19</v>
      </c>
      <c r="N11" s="27" t="s">
        <v>7</v>
      </c>
      <c r="O11" s="27" t="s">
        <v>20</v>
      </c>
      <c r="P11" s="27" t="s">
        <v>21</v>
      </c>
    </row>
    <row r="12" spans="2:16" ht="25.5" customHeight="1">
      <c r="B12" s="45" t="s">
        <v>64</v>
      </c>
      <c r="C12" s="75"/>
      <c r="D12" s="39" t="s">
        <v>179</v>
      </c>
      <c r="E12" s="13">
        <v>78</v>
      </c>
      <c r="F12" s="13">
        <v>5</v>
      </c>
      <c r="G12" s="13"/>
      <c r="H12" s="13"/>
      <c r="I12" s="13">
        <v>1</v>
      </c>
      <c r="J12" s="13">
        <v>1</v>
      </c>
      <c r="K12" s="13"/>
      <c r="L12" s="13">
        <v>1</v>
      </c>
      <c r="M12" s="13"/>
      <c r="N12" s="13">
        <v>5</v>
      </c>
      <c r="O12" s="13">
        <v>1</v>
      </c>
      <c r="P12" s="13">
        <v>1</v>
      </c>
    </row>
    <row r="13" spans="2:16" ht="25.5" customHeight="1">
      <c r="B13" s="45" t="s">
        <v>84</v>
      </c>
      <c r="C13" s="75"/>
      <c r="D13" s="39" t="s">
        <v>179</v>
      </c>
      <c r="E13" s="13">
        <v>63</v>
      </c>
      <c r="F13" s="13">
        <v>2</v>
      </c>
      <c r="G13" s="13"/>
      <c r="H13" s="13"/>
      <c r="I13" s="13"/>
      <c r="J13" s="13"/>
      <c r="K13" s="13"/>
      <c r="L13" s="13">
        <v>2</v>
      </c>
      <c r="M13" s="13"/>
      <c r="N13" s="13">
        <v>2</v>
      </c>
      <c r="O13" s="13">
        <v>0</v>
      </c>
      <c r="P13" s="13">
        <v>0</v>
      </c>
    </row>
    <row r="14" spans="2:16" ht="25.5" customHeight="1">
      <c r="B14" s="43" t="s">
        <v>22</v>
      </c>
      <c r="C14" s="43"/>
      <c r="D14" s="29">
        <v>8</v>
      </c>
      <c r="E14" s="29">
        <f aca="true" t="shared" si="0" ref="E14:P14">SUM(E12:E13)</f>
        <v>141</v>
      </c>
      <c r="F14" s="29">
        <f t="shared" si="0"/>
        <v>7</v>
      </c>
      <c r="G14" s="29">
        <f t="shared" si="0"/>
        <v>0</v>
      </c>
      <c r="H14" s="29">
        <f t="shared" si="0"/>
        <v>0</v>
      </c>
      <c r="I14" s="29">
        <f t="shared" si="0"/>
        <v>1</v>
      </c>
      <c r="J14" s="29">
        <f t="shared" si="0"/>
        <v>1</v>
      </c>
      <c r="K14" s="29">
        <f t="shared" si="0"/>
        <v>0</v>
      </c>
      <c r="L14" s="29">
        <f t="shared" si="0"/>
        <v>3</v>
      </c>
      <c r="M14" s="29">
        <f t="shared" si="0"/>
        <v>0</v>
      </c>
      <c r="N14" s="29">
        <f t="shared" si="0"/>
        <v>7</v>
      </c>
      <c r="O14" s="29">
        <f t="shared" si="0"/>
        <v>1</v>
      </c>
      <c r="P14" s="29">
        <f t="shared" si="0"/>
        <v>1</v>
      </c>
    </row>
    <row r="15" spans="2:16" s="26" customFormat="1" ht="25.5" customHeight="1">
      <c r="B15" s="76" t="s">
        <v>30</v>
      </c>
      <c r="C15" s="76"/>
      <c r="D15" s="76"/>
      <c r="E15" s="77"/>
      <c r="F15" s="77"/>
      <c r="G15" s="77"/>
      <c r="H15" s="77"/>
      <c r="I15" s="19"/>
      <c r="J15" s="76" t="s">
        <v>119</v>
      </c>
      <c r="K15" s="83"/>
      <c r="L15" s="83"/>
      <c r="M15" s="83"/>
      <c r="N15" s="83"/>
      <c r="O15" s="83"/>
      <c r="P15" s="83"/>
    </row>
    <row r="16" spans="2:16" s="4" customFormat="1" ht="24" customHeight="1">
      <c r="B16" s="56" t="s">
        <v>23</v>
      </c>
      <c r="C16" s="57"/>
      <c r="D16" s="68" t="s">
        <v>182</v>
      </c>
      <c r="E16" s="69"/>
      <c r="F16" s="69"/>
      <c r="G16" s="69"/>
      <c r="H16" s="70"/>
      <c r="I16" s="21"/>
      <c r="J16" s="56" t="s">
        <v>23</v>
      </c>
      <c r="K16" s="57"/>
      <c r="L16" s="71" t="s">
        <v>180</v>
      </c>
      <c r="M16" s="61"/>
      <c r="N16" s="61"/>
      <c r="O16" s="61"/>
      <c r="P16" s="62"/>
    </row>
    <row r="17" spans="2:16" s="4" customFormat="1" ht="24.75" customHeight="1">
      <c r="B17" s="48" t="s">
        <v>24</v>
      </c>
      <c r="C17" s="72"/>
      <c r="D17" s="50" t="s">
        <v>55</v>
      </c>
      <c r="E17" s="51"/>
      <c r="F17" s="51"/>
      <c r="G17" s="51"/>
      <c r="H17" s="52"/>
      <c r="I17" s="21"/>
      <c r="J17" s="48" t="s">
        <v>24</v>
      </c>
      <c r="K17" s="72"/>
      <c r="L17" s="50" t="s">
        <v>181</v>
      </c>
      <c r="M17" s="73"/>
      <c r="N17" s="73"/>
      <c r="O17" s="73"/>
      <c r="P17" s="74"/>
    </row>
    <row r="18" spans="2:16" s="4" customFormat="1" ht="25.5" customHeight="1">
      <c r="B18" s="56" t="s">
        <v>4</v>
      </c>
      <c r="C18" s="57"/>
      <c r="D18" s="58" t="s">
        <v>183</v>
      </c>
      <c r="E18" s="59"/>
      <c r="F18" s="59"/>
      <c r="G18" s="59"/>
      <c r="H18" s="60"/>
      <c r="I18" s="21"/>
      <c r="J18" s="56" t="s">
        <v>4</v>
      </c>
      <c r="K18" s="57"/>
      <c r="L18" s="58"/>
      <c r="M18" s="61"/>
      <c r="N18" s="61"/>
      <c r="O18" s="61"/>
      <c r="P18" s="62"/>
    </row>
    <row r="19" spans="2:16" s="4" customFormat="1" ht="25.5" customHeight="1">
      <c r="B19" s="63" t="s">
        <v>5</v>
      </c>
      <c r="C19" s="64"/>
      <c r="D19" s="65"/>
      <c r="E19" s="66"/>
      <c r="F19" s="66"/>
      <c r="G19" s="66"/>
      <c r="H19" s="67"/>
      <c r="I19" s="21"/>
      <c r="J19" s="63" t="s">
        <v>5</v>
      </c>
      <c r="K19" s="64"/>
      <c r="L19" s="65"/>
      <c r="M19" s="66"/>
      <c r="N19" s="66"/>
      <c r="O19" s="66"/>
      <c r="P19" s="67"/>
    </row>
    <row r="20" spans="2:16" s="14" customFormat="1" ht="25.5" customHeight="1">
      <c r="B20" s="48" t="s">
        <v>6</v>
      </c>
      <c r="C20" s="49"/>
      <c r="D20" s="50" t="s">
        <v>184</v>
      </c>
      <c r="E20" s="51"/>
      <c r="F20" s="51"/>
      <c r="G20" s="51"/>
      <c r="H20" s="52"/>
      <c r="I20" s="21"/>
      <c r="J20" s="48" t="s">
        <v>6</v>
      </c>
      <c r="K20" s="49"/>
      <c r="L20" s="50" t="s">
        <v>181</v>
      </c>
      <c r="M20" s="51"/>
      <c r="N20" s="51"/>
      <c r="O20" s="51"/>
      <c r="P20" s="52"/>
    </row>
    <row r="21" spans="2:16" s="5" customFormat="1" ht="25.5" customHeight="1">
      <c r="B21" s="22"/>
      <c r="C21" s="23"/>
      <c r="D21" s="24"/>
      <c r="E21" s="20"/>
      <c r="F21" s="20"/>
      <c r="G21" s="20"/>
      <c r="H21" s="20"/>
      <c r="I21" s="25"/>
      <c r="J21" s="15"/>
      <c r="K21" s="17"/>
      <c r="L21" s="19"/>
      <c r="M21" s="20"/>
      <c r="N21" s="20"/>
      <c r="O21" s="20"/>
      <c r="P21" s="20"/>
    </row>
    <row r="22" spans="2:16" s="5" customFormat="1" ht="25.5" customHeight="1">
      <c r="B22" s="53" t="s">
        <v>25</v>
      </c>
      <c r="C22" s="54"/>
      <c r="D22" s="54"/>
      <c r="E22" s="1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 s="5" customFormat="1" ht="25.5" customHeight="1">
      <c r="B23" s="27" t="s">
        <v>9</v>
      </c>
      <c r="C23" s="27" t="s">
        <v>10</v>
      </c>
      <c r="D23" s="55" t="s">
        <v>11</v>
      </c>
      <c r="E23" s="55"/>
      <c r="F23" s="27" t="s">
        <v>12</v>
      </c>
      <c r="G23" s="27" t="s">
        <v>13</v>
      </c>
      <c r="H23" s="27" t="s">
        <v>26</v>
      </c>
      <c r="I23" s="27" t="s">
        <v>16</v>
      </c>
      <c r="J23" s="27" t="s">
        <v>14</v>
      </c>
      <c r="K23" s="27" t="s">
        <v>15</v>
      </c>
      <c r="L23" s="27" t="s">
        <v>18</v>
      </c>
      <c r="M23" s="27" t="s">
        <v>19</v>
      </c>
      <c r="N23" s="27" t="s">
        <v>8</v>
      </c>
      <c r="O23" s="27" t="s">
        <v>7</v>
      </c>
      <c r="P23" s="27" t="s">
        <v>27</v>
      </c>
    </row>
    <row r="24" spans="2:16" s="5" customFormat="1" ht="25.5" customHeight="1">
      <c r="B24" s="31">
        <v>1</v>
      </c>
      <c r="C24" s="13">
        <v>9</v>
      </c>
      <c r="D24" s="45" t="s">
        <v>45</v>
      </c>
      <c r="E24" s="45"/>
      <c r="F24" s="13">
        <v>2</v>
      </c>
      <c r="G24" s="13">
        <v>2</v>
      </c>
      <c r="H24" s="30"/>
      <c r="I24" s="30"/>
      <c r="J24" s="30"/>
      <c r="K24" s="30"/>
      <c r="L24" s="30"/>
      <c r="M24" s="30"/>
      <c r="N24" s="30"/>
      <c r="O24" s="30"/>
      <c r="P24" s="30"/>
    </row>
    <row r="25" spans="2:16" s="5" customFormat="1" ht="25.5" customHeight="1">
      <c r="B25" s="31"/>
      <c r="C25" s="13">
        <v>7</v>
      </c>
      <c r="D25" s="45" t="s">
        <v>94</v>
      </c>
      <c r="E25" s="45"/>
      <c r="F25" s="13">
        <v>2</v>
      </c>
      <c r="G25" s="13">
        <v>2</v>
      </c>
      <c r="H25" s="30"/>
      <c r="I25" s="30"/>
      <c r="J25" s="30"/>
      <c r="K25" s="30"/>
      <c r="L25" s="30"/>
      <c r="M25" s="30"/>
      <c r="N25" s="30"/>
      <c r="O25" s="30">
        <v>1</v>
      </c>
      <c r="P25" s="30"/>
    </row>
    <row r="26" spans="2:16" s="5" customFormat="1" ht="25.5" customHeight="1">
      <c r="B26" s="31">
        <v>2</v>
      </c>
      <c r="C26" s="13" t="s">
        <v>186</v>
      </c>
      <c r="D26" s="45" t="s">
        <v>34</v>
      </c>
      <c r="E26" s="45"/>
      <c r="F26" s="13">
        <v>4</v>
      </c>
      <c r="G26" s="13">
        <v>4</v>
      </c>
      <c r="H26" s="30">
        <v>1</v>
      </c>
      <c r="I26" s="30">
        <v>1</v>
      </c>
      <c r="J26" s="30"/>
      <c r="K26" s="30"/>
      <c r="L26" s="30"/>
      <c r="M26" s="30"/>
      <c r="N26" s="30"/>
      <c r="O26" s="30">
        <v>1</v>
      </c>
      <c r="P26" s="30"/>
    </row>
    <row r="27" spans="2:16" s="5" customFormat="1" ht="25.5" customHeight="1">
      <c r="B27" s="31">
        <v>3</v>
      </c>
      <c r="C27" s="13">
        <v>8</v>
      </c>
      <c r="D27" s="45" t="s">
        <v>31</v>
      </c>
      <c r="E27" s="45"/>
      <c r="F27" s="13">
        <v>4</v>
      </c>
      <c r="G27" s="13">
        <v>4</v>
      </c>
      <c r="H27" s="30">
        <v>3</v>
      </c>
      <c r="I27" s="30">
        <v>1</v>
      </c>
      <c r="J27" s="30"/>
      <c r="K27" s="30"/>
      <c r="L27" s="30"/>
      <c r="M27" s="30"/>
      <c r="N27" s="30"/>
      <c r="O27" s="30"/>
      <c r="P27" s="30"/>
    </row>
    <row r="28" spans="2:16" s="5" customFormat="1" ht="25.5" customHeight="1">
      <c r="B28" s="31">
        <v>4</v>
      </c>
      <c r="C28" s="13">
        <v>5</v>
      </c>
      <c r="D28" s="45" t="s">
        <v>40</v>
      </c>
      <c r="E28" s="45"/>
      <c r="F28" s="13">
        <v>4</v>
      </c>
      <c r="G28" s="13">
        <v>4</v>
      </c>
      <c r="H28" s="30"/>
      <c r="I28" s="30"/>
      <c r="J28" s="30"/>
      <c r="K28" s="30"/>
      <c r="L28" s="30"/>
      <c r="M28" s="30"/>
      <c r="N28" s="30"/>
      <c r="O28" s="30"/>
      <c r="P28" s="30"/>
    </row>
    <row r="29" spans="2:16" s="5" customFormat="1" ht="25.5" customHeight="1">
      <c r="B29" s="31">
        <v>5</v>
      </c>
      <c r="C29" s="13" t="s">
        <v>28</v>
      </c>
      <c r="D29" s="45" t="s">
        <v>58</v>
      </c>
      <c r="E29" s="45"/>
      <c r="F29" s="13">
        <v>4</v>
      </c>
      <c r="G29" s="13">
        <v>4</v>
      </c>
      <c r="H29" s="30">
        <v>1</v>
      </c>
      <c r="I29" s="30"/>
      <c r="J29" s="30"/>
      <c r="K29" s="30"/>
      <c r="L29" s="30"/>
      <c r="M29" s="30"/>
      <c r="N29" s="30"/>
      <c r="O29" s="30"/>
      <c r="P29" s="30"/>
    </row>
    <row r="30" spans="2:16" s="5" customFormat="1" ht="25.5" customHeight="1">
      <c r="B30" s="13">
        <v>6</v>
      </c>
      <c r="C30" s="13">
        <v>4</v>
      </c>
      <c r="D30" s="46" t="s">
        <v>35</v>
      </c>
      <c r="E30" s="47"/>
      <c r="F30" s="13">
        <v>4</v>
      </c>
      <c r="G30" s="13">
        <v>2</v>
      </c>
      <c r="H30" s="30">
        <v>2</v>
      </c>
      <c r="I30" s="30">
        <v>1</v>
      </c>
      <c r="J30" s="30">
        <v>1</v>
      </c>
      <c r="K30" s="30"/>
      <c r="L30" s="30"/>
      <c r="M30" s="30">
        <v>1</v>
      </c>
      <c r="N30" s="30"/>
      <c r="O30" s="30"/>
      <c r="P30" s="30"/>
    </row>
    <row r="31" spans="2:16" s="5" customFormat="1" ht="25.5" customHeight="1">
      <c r="B31" s="13"/>
      <c r="C31" s="13" t="s">
        <v>157</v>
      </c>
      <c r="D31" s="46" t="s">
        <v>79</v>
      </c>
      <c r="E31" s="47"/>
      <c r="F31" s="13"/>
      <c r="G31" s="13"/>
      <c r="H31" s="30"/>
      <c r="I31" s="30"/>
      <c r="J31" s="30"/>
      <c r="K31" s="30"/>
      <c r="L31" s="30"/>
      <c r="M31" s="30"/>
      <c r="N31" s="30"/>
      <c r="O31" s="30"/>
      <c r="P31" s="30"/>
    </row>
    <row r="32" spans="2:16" s="5" customFormat="1" ht="25.5" customHeight="1">
      <c r="B32" s="13">
        <v>7</v>
      </c>
      <c r="C32" s="13">
        <v>3</v>
      </c>
      <c r="D32" s="46" t="s">
        <v>43</v>
      </c>
      <c r="E32" s="47"/>
      <c r="F32" s="13">
        <v>2</v>
      </c>
      <c r="G32" s="13">
        <v>1</v>
      </c>
      <c r="H32" s="30"/>
      <c r="I32" s="30"/>
      <c r="J32" s="30"/>
      <c r="K32" s="30"/>
      <c r="L32" s="30"/>
      <c r="M32" s="30">
        <v>1</v>
      </c>
      <c r="N32" s="30"/>
      <c r="O32" s="30"/>
      <c r="P32" s="30"/>
    </row>
    <row r="33" spans="2:16" s="5" customFormat="1" ht="25.5" customHeight="1">
      <c r="B33" s="13"/>
      <c r="C33" s="13">
        <v>3</v>
      </c>
      <c r="D33" s="46" t="s">
        <v>185</v>
      </c>
      <c r="E33" s="47"/>
      <c r="F33" s="13">
        <v>2</v>
      </c>
      <c r="G33" s="13">
        <v>2</v>
      </c>
      <c r="H33" s="30"/>
      <c r="I33" s="30"/>
      <c r="J33" s="30"/>
      <c r="K33" s="30"/>
      <c r="L33" s="30"/>
      <c r="M33" s="30"/>
      <c r="N33" s="30"/>
      <c r="O33" s="30"/>
      <c r="P33" s="30"/>
    </row>
    <row r="34" spans="2:16" s="5" customFormat="1" ht="25.5" customHeight="1">
      <c r="B34" s="13">
        <v>8</v>
      </c>
      <c r="C34" s="13">
        <v>6</v>
      </c>
      <c r="D34" s="46" t="s">
        <v>39</v>
      </c>
      <c r="E34" s="47"/>
      <c r="F34" s="13">
        <v>4</v>
      </c>
      <c r="G34" s="13">
        <v>3</v>
      </c>
      <c r="H34" s="30">
        <v>2</v>
      </c>
      <c r="I34" s="30">
        <v>3</v>
      </c>
      <c r="J34" s="30"/>
      <c r="K34" s="30"/>
      <c r="L34" s="30">
        <v>1</v>
      </c>
      <c r="M34" s="30"/>
      <c r="N34" s="30"/>
      <c r="O34" s="30"/>
      <c r="P34" s="30">
        <v>1</v>
      </c>
    </row>
    <row r="35" spans="2:16" s="5" customFormat="1" ht="25.5" customHeight="1">
      <c r="B35" s="13">
        <v>9</v>
      </c>
      <c r="C35" s="13">
        <v>2</v>
      </c>
      <c r="D35" s="46" t="s">
        <v>55</v>
      </c>
      <c r="E35" s="47"/>
      <c r="F35" s="13">
        <v>4</v>
      </c>
      <c r="G35" s="13">
        <v>3</v>
      </c>
      <c r="H35" s="30">
        <v>1</v>
      </c>
      <c r="I35" s="30">
        <v>2</v>
      </c>
      <c r="J35" s="30">
        <v>1</v>
      </c>
      <c r="K35" s="30"/>
      <c r="L35" s="30"/>
      <c r="M35" s="30"/>
      <c r="N35" s="30"/>
      <c r="O35" s="30"/>
      <c r="P35" s="30"/>
    </row>
    <row r="36" spans="1:23" s="16" customFormat="1" ht="25.5" customHeight="1">
      <c r="A36" s="1"/>
      <c r="B36" s="43" t="s">
        <v>22</v>
      </c>
      <c r="C36" s="43"/>
      <c r="D36" s="44"/>
      <c r="E36" s="44"/>
      <c r="F36" s="28">
        <f aca="true" t="shared" si="1" ref="F36:P36">SUM(F24:F35)</f>
        <v>36</v>
      </c>
      <c r="G36" s="28">
        <f t="shared" si="1"/>
        <v>31</v>
      </c>
      <c r="H36" s="28">
        <f t="shared" si="1"/>
        <v>10</v>
      </c>
      <c r="I36" s="28">
        <f t="shared" si="1"/>
        <v>8</v>
      </c>
      <c r="J36" s="28">
        <f t="shared" si="1"/>
        <v>2</v>
      </c>
      <c r="K36" s="28">
        <f t="shared" si="1"/>
        <v>0</v>
      </c>
      <c r="L36" s="28">
        <f t="shared" si="1"/>
        <v>1</v>
      </c>
      <c r="M36" s="28">
        <f t="shared" si="1"/>
        <v>2</v>
      </c>
      <c r="N36" s="28">
        <f t="shared" si="1"/>
        <v>0</v>
      </c>
      <c r="O36" s="28">
        <f t="shared" si="1"/>
        <v>2</v>
      </c>
      <c r="P36" s="28">
        <f t="shared" si="1"/>
        <v>1</v>
      </c>
      <c r="Q36" s="1"/>
      <c r="R36" s="1"/>
      <c r="S36" s="1"/>
      <c r="T36" s="1"/>
      <c r="U36" s="1"/>
      <c r="V36" s="1"/>
      <c r="W36" s="1"/>
    </row>
  </sheetData>
  <sheetProtection/>
  <mergeCells count="49">
    <mergeCell ref="B2:P2"/>
    <mergeCell ref="M3:P3"/>
    <mergeCell ref="K4:L4"/>
    <mergeCell ref="N4:O4"/>
    <mergeCell ref="B6:D6"/>
    <mergeCell ref="B7:D7"/>
    <mergeCell ref="B8:P9"/>
    <mergeCell ref="B10:D10"/>
    <mergeCell ref="B11:C11"/>
    <mergeCell ref="B12:C12"/>
    <mergeCell ref="B13:C13"/>
    <mergeCell ref="B14:C14"/>
    <mergeCell ref="B15:H15"/>
    <mergeCell ref="J15:P15"/>
    <mergeCell ref="B16:C16"/>
    <mergeCell ref="D16:H16"/>
    <mergeCell ref="J16:K16"/>
    <mergeCell ref="L16:P16"/>
    <mergeCell ref="B17:C17"/>
    <mergeCell ref="D17:H17"/>
    <mergeCell ref="J17:K17"/>
    <mergeCell ref="L17:P17"/>
    <mergeCell ref="B18:C18"/>
    <mergeCell ref="D18:H18"/>
    <mergeCell ref="J18:K18"/>
    <mergeCell ref="L18:P18"/>
    <mergeCell ref="B19:C19"/>
    <mergeCell ref="D19:H19"/>
    <mergeCell ref="J19:K19"/>
    <mergeCell ref="L19:P19"/>
    <mergeCell ref="B20:C20"/>
    <mergeCell ref="D20:H20"/>
    <mergeCell ref="J20:K20"/>
    <mergeCell ref="L20:P20"/>
    <mergeCell ref="B22:D22"/>
    <mergeCell ref="D23:E23"/>
    <mergeCell ref="D24:E24"/>
    <mergeCell ref="D25:E25"/>
    <mergeCell ref="D26:E26"/>
    <mergeCell ref="D27:E27"/>
    <mergeCell ref="D34:E34"/>
    <mergeCell ref="D35:E35"/>
    <mergeCell ref="B36:E36"/>
    <mergeCell ref="D31:E31"/>
    <mergeCell ref="D28:E28"/>
    <mergeCell ref="D29:E29"/>
    <mergeCell ref="D30:E30"/>
    <mergeCell ref="D32:E32"/>
    <mergeCell ref="D33:E33"/>
  </mergeCells>
  <printOptions horizontalCentered="1"/>
  <pageMargins left="0.15748031496062992" right="0.1968503937007874" top="0.9448818897637796" bottom="0.1968503937007874" header="0.5118110236220472" footer="0.3937007874015748"/>
  <pageSetup horizontalDpi="300" verticalDpi="300" orientation="portrait" paperSize="9" scale="80" r:id="rId1"/>
  <headerFooter alignWithMargins="0">
    <oddHeader>&amp;C&amp;20&amp;Uヤマハ野球部試合結果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.69921875" style="1" customWidth="1"/>
    <col min="2" max="3" width="7.3984375" style="1" customWidth="1"/>
    <col min="4" max="4" width="10.19921875" style="1" bestFit="1" customWidth="1"/>
    <col min="5" max="14" width="7.3984375" style="1" customWidth="1"/>
    <col min="15" max="16" width="7.19921875" style="1" customWidth="1"/>
    <col min="17" max="18" width="6.09765625" style="1" customWidth="1"/>
    <col min="19" max="23" width="4.59765625" style="1" customWidth="1"/>
    <col min="24" max="16384" width="8" style="1" customWidth="1"/>
  </cols>
  <sheetData>
    <row r="1" spans="2:5" ht="8.25" customHeight="1">
      <c r="B1" s="2"/>
      <c r="C1" s="2"/>
      <c r="D1" s="3"/>
      <c r="E1" s="4"/>
    </row>
    <row r="2" spans="2:16" ht="32.25" customHeight="1">
      <c r="B2" s="84" t="s">
        <v>188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85"/>
    </row>
    <row r="3" spans="2:16" ht="24" customHeight="1">
      <c r="B3" s="33"/>
      <c r="C3" s="33"/>
      <c r="D3" s="33"/>
      <c r="E3" s="32"/>
      <c r="F3" s="32"/>
      <c r="G3" s="32"/>
      <c r="H3" s="32"/>
      <c r="I3" s="32"/>
      <c r="J3" s="32"/>
      <c r="K3" s="32"/>
      <c r="L3" s="32"/>
      <c r="M3" s="86" t="s">
        <v>144</v>
      </c>
      <c r="N3" s="87"/>
      <c r="O3" s="87"/>
      <c r="P3" s="87"/>
    </row>
    <row r="4" spans="2:16" ht="21" customHeight="1">
      <c r="B4" s="33"/>
      <c r="C4" s="33"/>
      <c r="D4" s="33"/>
      <c r="E4" s="4"/>
      <c r="F4" s="4"/>
      <c r="G4" s="4"/>
      <c r="H4" s="4"/>
      <c r="I4" s="4"/>
      <c r="J4" s="4"/>
      <c r="K4" s="88" t="s">
        <v>32</v>
      </c>
      <c r="L4" s="88"/>
      <c r="M4" s="35">
        <v>0.40972222222222227</v>
      </c>
      <c r="N4" s="88" t="s">
        <v>33</v>
      </c>
      <c r="O4" s="88"/>
      <c r="P4" s="35">
        <v>0.5187499999999999</v>
      </c>
    </row>
    <row r="5" spans="2:16" ht="18" customHeight="1" thickBot="1">
      <c r="B5" s="34"/>
      <c r="C5" s="34"/>
      <c r="D5" s="34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 t="s">
        <v>29</v>
      </c>
    </row>
    <row r="6" spans="2:16" ht="42" customHeight="1" thickBot="1">
      <c r="B6" s="89" t="s">
        <v>42</v>
      </c>
      <c r="C6" s="90"/>
      <c r="D6" s="91"/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1</v>
      </c>
      <c r="K6" s="8">
        <v>0</v>
      </c>
      <c r="L6" s="8"/>
      <c r="M6" s="8"/>
      <c r="N6" s="8"/>
      <c r="O6" s="8"/>
      <c r="P6" s="8">
        <v>1</v>
      </c>
    </row>
    <row r="7" spans="2:16" ht="42" customHeight="1" thickBot="1">
      <c r="B7" s="89" t="s">
        <v>189</v>
      </c>
      <c r="C7" s="90"/>
      <c r="D7" s="91"/>
      <c r="E7" s="9">
        <v>7</v>
      </c>
      <c r="F7" s="8">
        <v>0</v>
      </c>
      <c r="G7" s="8">
        <v>1</v>
      </c>
      <c r="H7" s="8">
        <v>5</v>
      </c>
      <c r="I7" s="8">
        <v>0</v>
      </c>
      <c r="J7" s="8">
        <v>0</v>
      </c>
      <c r="K7" s="8" t="s">
        <v>98</v>
      </c>
      <c r="L7" s="8"/>
      <c r="M7" s="8"/>
      <c r="N7" s="8"/>
      <c r="O7" s="8"/>
      <c r="P7" s="8">
        <v>13</v>
      </c>
    </row>
    <row r="8" spans="2:16" ht="15" customHeight="1">
      <c r="B8" s="78" t="s">
        <v>46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2:16" ht="12" customHeight="1"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2:16" ht="20.25" customHeight="1">
      <c r="B10" s="81" t="s">
        <v>17</v>
      </c>
      <c r="C10" s="82"/>
      <c r="D10" s="82"/>
      <c r="E10" s="4"/>
      <c r="F10" s="11"/>
      <c r="G10" s="18"/>
      <c r="H10" s="12"/>
      <c r="I10" s="11"/>
      <c r="J10" s="12"/>
      <c r="K10" s="10"/>
      <c r="L10" s="11"/>
      <c r="M10" s="11"/>
      <c r="N10" s="11"/>
      <c r="O10" s="11"/>
      <c r="P10" s="11"/>
    </row>
    <row r="11" spans="2:16" ht="25.5" customHeight="1">
      <c r="B11" s="55" t="s">
        <v>0</v>
      </c>
      <c r="C11" s="55"/>
      <c r="D11" s="27" t="s">
        <v>1</v>
      </c>
      <c r="E11" s="27" t="s">
        <v>2</v>
      </c>
      <c r="F11" s="27" t="s">
        <v>3</v>
      </c>
      <c r="G11" s="27" t="s">
        <v>4</v>
      </c>
      <c r="H11" s="27" t="s">
        <v>5</v>
      </c>
      <c r="I11" s="27" t="s">
        <v>6</v>
      </c>
      <c r="J11" s="27" t="s">
        <v>14</v>
      </c>
      <c r="K11" s="27" t="s">
        <v>15</v>
      </c>
      <c r="L11" s="27" t="s">
        <v>18</v>
      </c>
      <c r="M11" s="27" t="s">
        <v>19</v>
      </c>
      <c r="N11" s="27" t="s">
        <v>7</v>
      </c>
      <c r="O11" s="27" t="s">
        <v>20</v>
      </c>
      <c r="P11" s="27" t="s">
        <v>21</v>
      </c>
    </row>
    <row r="12" spans="2:16" ht="25.5" customHeight="1">
      <c r="B12" s="45" t="s">
        <v>83</v>
      </c>
      <c r="C12" s="75"/>
      <c r="D12" s="39" t="s">
        <v>191</v>
      </c>
      <c r="E12" s="13">
        <v>26</v>
      </c>
      <c r="F12" s="13">
        <v>5</v>
      </c>
      <c r="G12" s="13"/>
      <c r="H12" s="13"/>
      <c r="I12" s="13"/>
      <c r="J12" s="13">
        <v>1</v>
      </c>
      <c r="K12" s="13"/>
      <c r="L12" s="13"/>
      <c r="M12" s="13"/>
      <c r="N12" s="13">
        <v>1</v>
      </c>
      <c r="O12" s="13">
        <v>5</v>
      </c>
      <c r="P12" s="13">
        <v>5</v>
      </c>
    </row>
    <row r="13" spans="2:16" ht="25.5" customHeight="1">
      <c r="B13" s="45" t="s">
        <v>44</v>
      </c>
      <c r="C13" s="75"/>
      <c r="D13" s="39" t="s">
        <v>86</v>
      </c>
      <c r="E13" s="13">
        <v>14</v>
      </c>
      <c r="F13" s="13">
        <v>1</v>
      </c>
      <c r="G13" s="13"/>
      <c r="H13" s="13"/>
      <c r="I13" s="13">
        <v>1</v>
      </c>
      <c r="J13" s="13"/>
      <c r="K13" s="13"/>
      <c r="L13" s="13"/>
      <c r="M13" s="13"/>
      <c r="N13" s="13">
        <v>1</v>
      </c>
      <c r="O13" s="13">
        <v>2</v>
      </c>
      <c r="P13" s="13">
        <v>2</v>
      </c>
    </row>
    <row r="14" spans="2:16" ht="25.5" customHeight="1">
      <c r="B14" s="45" t="s">
        <v>61</v>
      </c>
      <c r="C14" s="75"/>
      <c r="D14" s="39" t="s">
        <v>192</v>
      </c>
      <c r="E14" s="13">
        <v>43</v>
      </c>
      <c r="F14" s="13">
        <v>1</v>
      </c>
      <c r="G14" s="13"/>
      <c r="H14" s="13"/>
      <c r="I14" s="13">
        <v>1</v>
      </c>
      <c r="J14" s="13">
        <v>1</v>
      </c>
      <c r="K14" s="13"/>
      <c r="L14" s="13">
        <v>2</v>
      </c>
      <c r="M14" s="13"/>
      <c r="N14" s="13">
        <v>2</v>
      </c>
      <c r="O14" s="13">
        <v>1</v>
      </c>
      <c r="P14" s="13">
        <v>1</v>
      </c>
    </row>
    <row r="15" spans="2:16" ht="25.5" customHeight="1">
      <c r="B15" s="45" t="s">
        <v>62</v>
      </c>
      <c r="C15" s="75"/>
      <c r="D15" s="39" t="s">
        <v>86</v>
      </c>
      <c r="E15" s="13">
        <v>24</v>
      </c>
      <c r="F15" s="13">
        <v>1</v>
      </c>
      <c r="G15" s="13"/>
      <c r="H15" s="13"/>
      <c r="I15" s="13">
        <v>1</v>
      </c>
      <c r="J15" s="13"/>
      <c r="K15" s="13"/>
      <c r="L15" s="13">
        <v>3</v>
      </c>
      <c r="M15" s="13"/>
      <c r="N15" s="13"/>
      <c r="O15" s="13">
        <v>5</v>
      </c>
      <c r="P15" s="13">
        <v>5</v>
      </c>
    </row>
    <row r="16" spans="2:16" ht="25.5" customHeight="1">
      <c r="B16" s="45" t="s">
        <v>190</v>
      </c>
      <c r="C16" s="75"/>
      <c r="D16" s="39" t="s">
        <v>147</v>
      </c>
      <c r="E16" s="13">
        <v>32</v>
      </c>
      <c r="F16" s="13">
        <v>2</v>
      </c>
      <c r="G16" s="13"/>
      <c r="H16" s="13"/>
      <c r="I16" s="13"/>
      <c r="J16" s="13"/>
      <c r="K16" s="13"/>
      <c r="L16" s="13"/>
      <c r="M16" s="13"/>
      <c r="N16" s="13">
        <v>3</v>
      </c>
      <c r="O16" s="13">
        <v>0</v>
      </c>
      <c r="P16" s="13">
        <v>0</v>
      </c>
    </row>
    <row r="17" spans="2:16" ht="25.5" customHeight="1">
      <c r="B17" s="45" t="s">
        <v>63</v>
      </c>
      <c r="C17" s="75"/>
      <c r="D17" s="39" t="s">
        <v>148</v>
      </c>
      <c r="E17" s="13">
        <v>14</v>
      </c>
      <c r="F17" s="13"/>
      <c r="G17" s="13"/>
      <c r="H17" s="13"/>
      <c r="I17" s="13"/>
      <c r="J17" s="13"/>
      <c r="K17" s="13"/>
      <c r="L17" s="13"/>
      <c r="M17" s="13"/>
      <c r="N17" s="13"/>
      <c r="O17" s="13">
        <v>0</v>
      </c>
      <c r="P17" s="13">
        <v>0</v>
      </c>
    </row>
    <row r="18" spans="2:16" ht="25.5" customHeight="1">
      <c r="B18" s="43" t="s">
        <v>22</v>
      </c>
      <c r="C18" s="43"/>
      <c r="D18" s="29">
        <v>6</v>
      </c>
      <c r="E18" s="29">
        <f aca="true" t="shared" si="0" ref="E18:P18">SUM(E12:E17)</f>
        <v>153</v>
      </c>
      <c r="F18" s="29">
        <f t="shared" si="0"/>
        <v>10</v>
      </c>
      <c r="G18" s="29">
        <f t="shared" si="0"/>
        <v>0</v>
      </c>
      <c r="H18" s="29">
        <f t="shared" si="0"/>
        <v>0</v>
      </c>
      <c r="I18" s="29">
        <f t="shared" si="0"/>
        <v>3</v>
      </c>
      <c r="J18" s="29">
        <f t="shared" si="0"/>
        <v>2</v>
      </c>
      <c r="K18" s="29">
        <f t="shared" si="0"/>
        <v>0</v>
      </c>
      <c r="L18" s="29">
        <f t="shared" si="0"/>
        <v>5</v>
      </c>
      <c r="M18" s="29">
        <f t="shared" si="0"/>
        <v>0</v>
      </c>
      <c r="N18" s="29">
        <f t="shared" si="0"/>
        <v>7</v>
      </c>
      <c r="O18" s="29">
        <f t="shared" si="0"/>
        <v>13</v>
      </c>
      <c r="P18" s="29">
        <f t="shared" si="0"/>
        <v>13</v>
      </c>
    </row>
    <row r="19" spans="2:16" s="26" customFormat="1" ht="25.5" customHeight="1">
      <c r="B19" s="76" t="s">
        <v>30</v>
      </c>
      <c r="C19" s="76"/>
      <c r="D19" s="76"/>
      <c r="E19" s="77"/>
      <c r="F19" s="77"/>
      <c r="G19" s="77"/>
      <c r="H19" s="77"/>
      <c r="I19" s="19"/>
      <c r="J19" s="76" t="s">
        <v>193</v>
      </c>
      <c r="K19" s="83"/>
      <c r="L19" s="83"/>
      <c r="M19" s="83"/>
      <c r="N19" s="83"/>
      <c r="O19" s="83"/>
      <c r="P19" s="83"/>
    </row>
    <row r="20" spans="2:16" s="4" customFormat="1" ht="42" customHeight="1">
      <c r="B20" s="56" t="s">
        <v>23</v>
      </c>
      <c r="C20" s="57"/>
      <c r="D20" s="92" t="s">
        <v>194</v>
      </c>
      <c r="E20" s="69"/>
      <c r="F20" s="69"/>
      <c r="G20" s="69"/>
      <c r="H20" s="70"/>
      <c r="I20" s="21"/>
      <c r="J20" s="56" t="s">
        <v>23</v>
      </c>
      <c r="K20" s="57"/>
      <c r="L20" s="71" t="s">
        <v>45</v>
      </c>
      <c r="M20" s="61"/>
      <c r="N20" s="61"/>
      <c r="O20" s="61"/>
      <c r="P20" s="62"/>
    </row>
    <row r="21" spans="2:16" s="4" customFormat="1" ht="24.75" customHeight="1">
      <c r="B21" s="48" t="s">
        <v>24</v>
      </c>
      <c r="C21" s="72"/>
      <c r="D21" s="50" t="s">
        <v>55</v>
      </c>
      <c r="E21" s="51"/>
      <c r="F21" s="51"/>
      <c r="G21" s="51"/>
      <c r="H21" s="52"/>
      <c r="I21" s="21"/>
      <c r="J21" s="48" t="s">
        <v>24</v>
      </c>
      <c r="K21" s="72"/>
      <c r="L21" s="50" t="s">
        <v>197</v>
      </c>
      <c r="M21" s="73"/>
      <c r="N21" s="73"/>
      <c r="O21" s="73"/>
      <c r="P21" s="74"/>
    </row>
    <row r="22" spans="2:16" s="4" customFormat="1" ht="25.5" customHeight="1">
      <c r="B22" s="56" t="s">
        <v>4</v>
      </c>
      <c r="C22" s="57"/>
      <c r="D22" s="58" t="s">
        <v>195</v>
      </c>
      <c r="E22" s="59"/>
      <c r="F22" s="59"/>
      <c r="G22" s="59"/>
      <c r="H22" s="60"/>
      <c r="I22" s="21"/>
      <c r="J22" s="56" t="s">
        <v>4</v>
      </c>
      <c r="K22" s="57"/>
      <c r="L22" s="58"/>
      <c r="M22" s="61"/>
      <c r="N22" s="61"/>
      <c r="O22" s="61"/>
      <c r="P22" s="62"/>
    </row>
    <row r="23" spans="2:16" s="4" customFormat="1" ht="25.5" customHeight="1">
      <c r="B23" s="63" t="s">
        <v>5</v>
      </c>
      <c r="C23" s="64"/>
      <c r="D23" s="65"/>
      <c r="E23" s="66"/>
      <c r="F23" s="66"/>
      <c r="G23" s="66"/>
      <c r="H23" s="67"/>
      <c r="I23" s="21"/>
      <c r="J23" s="63" t="s">
        <v>5</v>
      </c>
      <c r="K23" s="64"/>
      <c r="L23" s="65"/>
      <c r="M23" s="66"/>
      <c r="N23" s="66"/>
      <c r="O23" s="66"/>
      <c r="P23" s="67"/>
    </row>
    <row r="24" spans="2:16" s="14" customFormat="1" ht="25.5" customHeight="1">
      <c r="B24" s="48" t="s">
        <v>6</v>
      </c>
      <c r="C24" s="49"/>
      <c r="D24" s="50"/>
      <c r="E24" s="51"/>
      <c r="F24" s="51"/>
      <c r="G24" s="51"/>
      <c r="H24" s="52"/>
      <c r="I24" s="21"/>
      <c r="J24" s="48" t="s">
        <v>6</v>
      </c>
      <c r="K24" s="49"/>
      <c r="L24" s="50" t="s">
        <v>196</v>
      </c>
      <c r="M24" s="51"/>
      <c r="N24" s="51"/>
      <c r="O24" s="51"/>
      <c r="P24" s="52"/>
    </row>
    <row r="25" spans="2:16" s="5" customFormat="1" ht="25.5" customHeight="1">
      <c r="B25" s="22"/>
      <c r="C25" s="23"/>
      <c r="D25" s="24"/>
      <c r="E25" s="20"/>
      <c r="F25" s="20"/>
      <c r="G25" s="20"/>
      <c r="H25" s="20"/>
      <c r="I25" s="25"/>
      <c r="J25" s="15"/>
      <c r="K25" s="17"/>
      <c r="L25" s="19"/>
      <c r="M25" s="20"/>
      <c r="N25" s="20"/>
      <c r="O25" s="20"/>
      <c r="P25" s="20"/>
    </row>
    <row r="26" spans="2:16" s="5" customFormat="1" ht="25.5" customHeight="1">
      <c r="B26" s="53" t="s">
        <v>25</v>
      </c>
      <c r="C26" s="54"/>
      <c r="D26" s="54"/>
      <c r="E26" s="1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s="5" customFormat="1" ht="25.5" customHeight="1">
      <c r="B27" s="27" t="s">
        <v>9</v>
      </c>
      <c r="C27" s="27" t="s">
        <v>10</v>
      </c>
      <c r="D27" s="55" t="s">
        <v>11</v>
      </c>
      <c r="E27" s="55"/>
      <c r="F27" s="27" t="s">
        <v>12</v>
      </c>
      <c r="G27" s="27" t="s">
        <v>13</v>
      </c>
      <c r="H27" s="27" t="s">
        <v>26</v>
      </c>
      <c r="I27" s="27" t="s">
        <v>16</v>
      </c>
      <c r="J27" s="27" t="s">
        <v>14</v>
      </c>
      <c r="K27" s="27" t="s">
        <v>15</v>
      </c>
      <c r="L27" s="27" t="s">
        <v>18</v>
      </c>
      <c r="M27" s="27" t="s">
        <v>19</v>
      </c>
      <c r="N27" s="27" t="s">
        <v>8</v>
      </c>
      <c r="O27" s="27" t="s">
        <v>7</v>
      </c>
      <c r="P27" s="27" t="s">
        <v>27</v>
      </c>
    </row>
    <row r="28" spans="2:16" s="5" customFormat="1" ht="25.5" customHeight="1">
      <c r="B28" s="31">
        <v>1</v>
      </c>
      <c r="C28" s="13">
        <v>7</v>
      </c>
      <c r="D28" s="45" t="s">
        <v>94</v>
      </c>
      <c r="E28" s="45"/>
      <c r="F28" s="13">
        <v>2</v>
      </c>
      <c r="G28" s="13">
        <v>1</v>
      </c>
      <c r="H28" s="30"/>
      <c r="I28" s="30"/>
      <c r="J28" s="30"/>
      <c r="K28" s="30"/>
      <c r="L28" s="30">
        <v>1</v>
      </c>
      <c r="M28" s="30"/>
      <c r="N28" s="30"/>
      <c r="O28" s="30"/>
      <c r="P28" s="30"/>
    </row>
    <row r="29" spans="2:16" s="5" customFormat="1" ht="25.5" customHeight="1">
      <c r="B29" s="31"/>
      <c r="C29" s="13">
        <v>7</v>
      </c>
      <c r="D29" s="45" t="s">
        <v>78</v>
      </c>
      <c r="E29" s="45"/>
      <c r="F29" s="13">
        <v>1</v>
      </c>
      <c r="G29" s="13">
        <v>1</v>
      </c>
      <c r="H29" s="30"/>
      <c r="I29" s="30"/>
      <c r="J29" s="30"/>
      <c r="K29" s="30"/>
      <c r="L29" s="30"/>
      <c r="M29" s="30"/>
      <c r="N29" s="30"/>
      <c r="O29" s="30"/>
      <c r="P29" s="30"/>
    </row>
    <row r="30" spans="2:16" s="5" customFormat="1" ht="25.5" customHeight="1">
      <c r="B30" s="31">
        <v>2</v>
      </c>
      <c r="C30" s="13">
        <v>9</v>
      </c>
      <c r="D30" s="45" t="s">
        <v>34</v>
      </c>
      <c r="E30" s="45"/>
      <c r="F30" s="13">
        <v>3</v>
      </c>
      <c r="G30" s="13">
        <v>3</v>
      </c>
      <c r="H30" s="30"/>
      <c r="I30" s="30"/>
      <c r="J30" s="30"/>
      <c r="K30" s="30"/>
      <c r="L30" s="30"/>
      <c r="M30" s="30"/>
      <c r="N30" s="30"/>
      <c r="O30" s="30">
        <v>2</v>
      </c>
      <c r="P30" s="30"/>
    </row>
    <row r="31" spans="2:16" s="5" customFormat="1" ht="25.5" customHeight="1">
      <c r="B31" s="31">
        <v>3</v>
      </c>
      <c r="C31" s="13">
        <v>8</v>
      </c>
      <c r="D31" s="45" t="s">
        <v>31</v>
      </c>
      <c r="E31" s="45"/>
      <c r="F31" s="13">
        <v>3</v>
      </c>
      <c r="G31" s="13">
        <v>3</v>
      </c>
      <c r="H31" s="30">
        <v>1</v>
      </c>
      <c r="I31" s="30">
        <v>1</v>
      </c>
      <c r="J31" s="30"/>
      <c r="K31" s="30"/>
      <c r="L31" s="30"/>
      <c r="M31" s="30"/>
      <c r="N31" s="30"/>
      <c r="O31" s="30">
        <v>2</v>
      </c>
      <c r="P31" s="30"/>
    </row>
    <row r="32" spans="2:16" s="5" customFormat="1" ht="25.5" customHeight="1">
      <c r="B32" s="31">
        <v>4</v>
      </c>
      <c r="C32" s="13">
        <v>5</v>
      </c>
      <c r="D32" s="45" t="s">
        <v>40</v>
      </c>
      <c r="E32" s="45"/>
      <c r="F32" s="13">
        <v>3</v>
      </c>
      <c r="G32" s="13">
        <v>3</v>
      </c>
      <c r="H32" s="30"/>
      <c r="I32" s="30"/>
      <c r="J32" s="30"/>
      <c r="K32" s="30"/>
      <c r="L32" s="30"/>
      <c r="M32" s="30"/>
      <c r="N32" s="30"/>
      <c r="O32" s="30"/>
      <c r="P32" s="30"/>
    </row>
    <row r="33" spans="2:16" s="5" customFormat="1" ht="25.5" customHeight="1">
      <c r="B33" s="31">
        <v>5</v>
      </c>
      <c r="C33" s="13" t="s">
        <v>28</v>
      </c>
      <c r="D33" s="45" t="s">
        <v>58</v>
      </c>
      <c r="E33" s="45"/>
      <c r="F33" s="13">
        <v>3</v>
      </c>
      <c r="G33" s="13">
        <v>3</v>
      </c>
      <c r="H33" s="30"/>
      <c r="I33" s="30"/>
      <c r="J33" s="30"/>
      <c r="K33" s="30"/>
      <c r="L33" s="30"/>
      <c r="M33" s="30"/>
      <c r="N33" s="30"/>
      <c r="O33" s="30">
        <v>2</v>
      </c>
      <c r="P33" s="30"/>
    </row>
    <row r="34" spans="2:16" s="5" customFormat="1" ht="25.5" customHeight="1">
      <c r="B34" s="13">
        <v>6</v>
      </c>
      <c r="C34" s="13">
        <v>4</v>
      </c>
      <c r="D34" s="46" t="s">
        <v>35</v>
      </c>
      <c r="E34" s="47"/>
      <c r="F34" s="13">
        <v>3</v>
      </c>
      <c r="G34" s="13">
        <v>3</v>
      </c>
      <c r="H34" s="30">
        <v>1</v>
      </c>
      <c r="I34" s="30"/>
      <c r="J34" s="30"/>
      <c r="K34" s="30"/>
      <c r="L34" s="30"/>
      <c r="M34" s="30"/>
      <c r="N34" s="30"/>
      <c r="O34" s="30"/>
      <c r="P34" s="30"/>
    </row>
    <row r="35" spans="2:16" s="5" customFormat="1" ht="25.5" customHeight="1">
      <c r="B35" s="13">
        <v>7</v>
      </c>
      <c r="C35" s="13">
        <v>3</v>
      </c>
      <c r="D35" s="46" t="s">
        <v>43</v>
      </c>
      <c r="E35" s="47"/>
      <c r="F35" s="13">
        <v>1</v>
      </c>
      <c r="G35" s="13">
        <v>1</v>
      </c>
      <c r="H35" s="30"/>
      <c r="I35" s="30"/>
      <c r="J35" s="30"/>
      <c r="K35" s="30"/>
      <c r="L35" s="30"/>
      <c r="M35" s="30"/>
      <c r="N35" s="30"/>
      <c r="O35" s="30"/>
      <c r="P35" s="30"/>
    </row>
    <row r="36" spans="2:16" s="5" customFormat="1" ht="25.5" customHeight="1">
      <c r="B36" s="13"/>
      <c r="C36" s="13" t="s">
        <v>198</v>
      </c>
      <c r="D36" s="46" t="s">
        <v>185</v>
      </c>
      <c r="E36" s="47"/>
      <c r="F36" s="13">
        <v>2</v>
      </c>
      <c r="G36" s="13">
        <v>2</v>
      </c>
      <c r="H36" s="30"/>
      <c r="I36" s="30"/>
      <c r="J36" s="30"/>
      <c r="K36" s="30"/>
      <c r="L36" s="30"/>
      <c r="M36" s="30"/>
      <c r="N36" s="30"/>
      <c r="O36" s="30"/>
      <c r="P36" s="30"/>
    </row>
    <row r="37" spans="2:16" s="5" customFormat="1" ht="25.5" customHeight="1">
      <c r="B37" s="13">
        <v>8</v>
      </c>
      <c r="C37" s="13">
        <v>6</v>
      </c>
      <c r="D37" s="46" t="s">
        <v>39</v>
      </c>
      <c r="E37" s="47"/>
      <c r="F37" s="13">
        <v>1</v>
      </c>
      <c r="G37" s="13">
        <v>1</v>
      </c>
      <c r="H37" s="30"/>
      <c r="I37" s="30"/>
      <c r="J37" s="30"/>
      <c r="K37" s="30"/>
      <c r="L37" s="30"/>
      <c r="M37" s="30"/>
      <c r="N37" s="30"/>
      <c r="O37" s="30"/>
      <c r="P37" s="30"/>
    </row>
    <row r="38" spans="2:16" s="5" customFormat="1" ht="25.5" customHeight="1">
      <c r="B38" s="13"/>
      <c r="C38" s="13">
        <v>6</v>
      </c>
      <c r="D38" s="46" t="s">
        <v>79</v>
      </c>
      <c r="E38" s="47"/>
      <c r="F38" s="13">
        <v>1</v>
      </c>
      <c r="G38" s="13">
        <v>1</v>
      </c>
      <c r="H38" s="30"/>
      <c r="I38" s="30"/>
      <c r="J38" s="30"/>
      <c r="K38" s="30"/>
      <c r="L38" s="30"/>
      <c r="M38" s="30"/>
      <c r="N38" s="30"/>
      <c r="O38" s="30">
        <v>1</v>
      </c>
      <c r="P38" s="30"/>
    </row>
    <row r="39" spans="2:16" s="5" customFormat="1" ht="25.5" customHeight="1">
      <c r="B39" s="13">
        <v>9</v>
      </c>
      <c r="C39" s="13">
        <v>2</v>
      </c>
      <c r="D39" s="46" t="s">
        <v>55</v>
      </c>
      <c r="E39" s="47"/>
      <c r="F39" s="13">
        <v>2</v>
      </c>
      <c r="G39" s="13">
        <v>2</v>
      </c>
      <c r="H39" s="30">
        <v>1</v>
      </c>
      <c r="I39" s="30"/>
      <c r="J39" s="30"/>
      <c r="K39" s="30"/>
      <c r="L39" s="30"/>
      <c r="M39" s="30"/>
      <c r="N39" s="30"/>
      <c r="O39" s="30">
        <v>1</v>
      </c>
      <c r="P39" s="30"/>
    </row>
    <row r="40" spans="1:23" s="16" customFormat="1" ht="25.5" customHeight="1">
      <c r="A40" s="1"/>
      <c r="B40" s="43" t="s">
        <v>22</v>
      </c>
      <c r="C40" s="43"/>
      <c r="D40" s="44"/>
      <c r="E40" s="44"/>
      <c r="F40" s="28">
        <f aca="true" t="shared" si="1" ref="F40:P40">SUM(F28:F39)</f>
        <v>25</v>
      </c>
      <c r="G40" s="28">
        <f t="shared" si="1"/>
        <v>24</v>
      </c>
      <c r="H40" s="28">
        <f t="shared" si="1"/>
        <v>3</v>
      </c>
      <c r="I40" s="28">
        <f t="shared" si="1"/>
        <v>1</v>
      </c>
      <c r="J40" s="28">
        <f t="shared" si="1"/>
        <v>0</v>
      </c>
      <c r="K40" s="28">
        <f t="shared" si="1"/>
        <v>0</v>
      </c>
      <c r="L40" s="28">
        <f t="shared" si="1"/>
        <v>1</v>
      </c>
      <c r="M40" s="28">
        <f t="shared" si="1"/>
        <v>0</v>
      </c>
      <c r="N40" s="28">
        <f t="shared" si="1"/>
        <v>0</v>
      </c>
      <c r="O40" s="28">
        <f t="shared" si="1"/>
        <v>8</v>
      </c>
      <c r="P40" s="28">
        <f t="shared" si="1"/>
        <v>0</v>
      </c>
      <c r="Q40" s="1"/>
      <c r="R40" s="1"/>
      <c r="S40" s="1"/>
      <c r="T40" s="1"/>
      <c r="U40" s="1"/>
      <c r="V40" s="1"/>
      <c r="W40" s="1"/>
    </row>
  </sheetData>
  <sheetProtection/>
  <mergeCells count="53">
    <mergeCell ref="B2:P2"/>
    <mergeCell ref="M3:P3"/>
    <mergeCell ref="K4:L4"/>
    <mergeCell ref="N4:O4"/>
    <mergeCell ref="B6:D6"/>
    <mergeCell ref="B7:D7"/>
    <mergeCell ref="B8:P9"/>
    <mergeCell ref="B10:D10"/>
    <mergeCell ref="B11:C11"/>
    <mergeCell ref="B12:C12"/>
    <mergeCell ref="B17:C17"/>
    <mergeCell ref="B18:C18"/>
    <mergeCell ref="B19:H19"/>
    <mergeCell ref="J19:P19"/>
    <mergeCell ref="B20:C20"/>
    <mergeCell ref="D20:H20"/>
    <mergeCell ref="J20:K20"/>
    <mergeCell ref="L20:P20"/>
    <mergeCell ref="B21:C21"/>
    <mergeCell ref="D21:H21"/>
    <mergeCell ref="J21:K21"/>
    <mergeCell ref="L21:P21"/>
    <mergeCell ref="B22:C22"/>
    <mergeCell ref="D22:H22"/>
    <mergeCell ref="J22:K22"/>
    <mergeCell ref="L22:P22"/>
    <mergeCell ref="B23:C23"/>
    <mergeCell ref="D23:H23"/>
    <mergeCell ref="J23:K23"/>
    <mergeCell ref="L23:P23"/>
    <mergeCell ref="B24:C24"/>
    <mergeCell ref="D24:H24"/>
    <mergeCell ref="J24:K24"/>
    <mergeCell ref="L24:P24"/>
    <mergeCell ref="D34:E34"/>
    <mergeCell ref="D35:E35"/>
    <mergeCell ref="D36:E36"/>
    <mergeCell ref="B26:D26"/>
    <mergeCell ref="D27:E27"/>
    <mergeCell ref="D28:E28"/>
    <mergeCell ref="D29:E29"/>
    <mergeCell ref="D30:E30"/>
    <mergeCell ref="D31:E31"/>
    <mergeCell ref="D37:E37"/>
    <mergeCell ref="D39:E39"/>
    <mergeCell ref="B40:E40"/>
    <mergeCell ref="B13:C13"/>
    <mergeCell ref="B14:C14"/>
    <mergeCell ref="B15:C15"/>
    <mergeCell ref="B16:C16"/>
    <mergeCell ref="D38:E38"/>
    <mergeCell ref="D32:E32"/>
    <mergeCell ref="D33:E33"/>
  </mergeCells>
  <printOptions horizontalCentered="1"/>
  <pageMargins left="0.15748031496062992" right="0.1968503937007874" top="0.9448818897637796" bottom="0.1968503937007874" header="0.5118110236220472" footer="0.3937007874015748"/>
  <pageSetup horizontalDpi="300" verticalDpi="300" orientation="portrait" paperSize="9" scale="80" r:id="rId1"/>
  <headerFooter alignWithMargins="0">
    <oddHeader>&amp;C&amp;20&amp;Uヤマハ野球部試合結果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A8" sqref="A8:IV9"/>
    </sheetView>
  </sheetViews>
  <sheetFormatPr defaultColWidth="8" defaultRowHeight="14.25"/>
  <cols>
    <col min="1" max="1" width="2.69921875" style="1" customWidth="1"/>
    <col min="2" max="3" width="7.3984375" style="1" customWidth="1"/>
    <col min="4" max="4" width="10.19921875" style="1" bestFit="1" customWidth="1"/>
    <col min="5" max="14" width="7.3984375" style="1" customWidth="1"/>
    <col min="15" max="16" width="7.19921875" style="1" customWidth="1"/>
    <col min="17" max="18" width="6.09765625" style="1" customWidth="1"/>
    <col min="19" max="23" width="4.59765625" style="1" customWidth="1"/>
    <col min="24" max="16384" width="8" style="1" customWidth="1"/>
  </cols>
  <sheetData>
    <row r="1" spans="2:5" ht="8.25" customHeight="1">
      <c r="B1" s="2"/>
      <c r="C1" s="2"/>
      <c r="D1" s="3"/>
      <c r="E1" s="4"/>
    </row>
    <row r="2" spans="2:16" ht="32.25" customHeight="1">
      <c r="B2" s="84" t="s">
        <v>199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85"/>
    </row>
    <row r="3" spans="2:16" ht="24" customHeight="1">
      <c r="B3" s="33"/>
      <c r="C3" s="33"/>
      <c r="D3" s="33"/>
      <c r="E3" s="32"/>
      <c r="F3" s="32"/>
      <c r="G3" s="32"/>
      <c r="H3" s="32"/>
      <c r="I3" s="32"/>
      <c r="J3" s="32"/>
      <c r="K3" s="32"/>
      <c r="L3" s="32"/>
      <c r="M3" s="86" t="s">
        <v>200</v>
      </c>
      <c r="N3" s="87"/>
      <c r="O3" s="87"/>
      <c r="P3" s="87"/>
    </row>
    <row r="4" spans="2:16" ht="21" customHeight="1">
      <c r="B4" s="33"/>
      <c r="C4" s="33"/>
      <c r="D4" s="33"/>
      <c r="E4" s="4"/>
      <c r="F4" s="4"/>
      <c r="G4" s="4"/>
      <c r="H4" s="4"/>
      <c r="I4" s="4"/>
      <c r="J4" s="4"/>
      <c r="K4" s="88" t="s">
        <v>32</v>
      </c>
      <c r="L4" s="88"/>
      <c r="M4" s="35">
        <v>0.5375</v>
      </c>
      <c r="N4" s="88" t="s">
        <v>33</v>
      </c>
      <c r="O4" s="88"/>
      <c r="P4" s="35">
        <v>0.63125</v>
      </c>
    </row>
    <row r="5" spans="2:16" ht="18" customHeight="1" thickBot="1">
      <c r="B5" s="34"/>
      <c r="C5" s="34"/>
      <c r="D5" s="34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 t="s">
        <v>29</v>
      </c>
    </row>
    <row r="6" spans="2:16" ht="42" customHeight="1" thickBot="1">
      <c r="B6" s="89" t="s">
        <v>201</v>
      </c>
      <c r="C6" s="90"/>
      <c r="D6" s="91"/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/>
      <c r="M6" s="8"/>
      <c r="N6" s="8"/>
      <c r="O6" s="8"/>
      <c r="P6" s="8">
        <v>0</v>
      </c>
    </row>
    <row r="7" spans="2:16" ht="42" customHeight="1" thickBot="1">
      <c r="B7" s="89" t="s">
        <v>42</v>
      </c>
      <c r="C7" s="90"/>
      <c r="D7" s="91"/>
      <c r="E7" s="9">
        <v>2</v>
      </c>
      <c r="F7" s="8">
        <v>3</v>
      </c>
      <c r="G7" s="8">
        <v>3</v>
      </c>
      <c r="H7" s="8">
        <v>2</v>
      </c>
      <c r="I7" s="8">
        <v>4</v>
      </c>
      <c r="J7" s="8">
        <v>0</v>
      </c>
      <c r="K7" s="8" t="s">
        <v>98</v>
      </c>
      <c r="L7" s="8"/>
      <c r="M7" s="8"/>
      <c r="N7" s="8"/>
      <c r="O7" s="8"/>
      <c r="P7" s="8">
        <v>14</v>
      </c>
    </row>
    <row r="8" spans="2:16" ht="15" customHeight="1">
      <c r="B8" s="78" t="s">
        <v>46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2:16" ht="12" customHeight="1"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2:16" ht="20.25" customHeight="1">
      <c r="B10" s="81" t="s">
        <v>17</v>
      </c>
      <c r="C10" s="82"/>
      <c r="D10" s="82"/>
      <c r="E10" s="4"/>
      <c r="F10" s="11"/>
      <c r="G10" s="18"/>
      <c r="H10" s="12"/>
      <c r="I10" s="11"/>
      <c r="J10" s="12"/>
      <c r="K10" s="10"/>
      <c r="L10" s="11"/>
      <c r="M10" s="11"/>
      <c r="N10" s="11"/>
      <c r="O10" s="11"/>
      <c r="P10" s="11"/>
    </row>
    <row r="11" spans="2:16" ht="25.5" customHeight="1">
      <c r="B11" s="55" t="s">
        <v>0</v>
      </c>
      <c r="C11" s="55"/>
      <c r="D11" s="27" t="s">
        <v>1</v>
      </c>
      <c r="E11" s="27" t="s">
        <v>2</v>
      </c>
      <c r="F11" s="27" t="s">
        <v>3</v>
      </c>
      <c r="G11" s="27" t="s">
        <v>4</v>
      </c>
      <c r="H11" s="27" t="s">
        <v>5</v>
      </c>
      <c r="I11" s="27" t="s">
        <v>6</v>
      </c>
      <c r="J11" s="27" t="s">
        <v>14</v>
      </c>
      <c r="K11" s="27" t="s">
        <v>15</v>
      </c>
      <c r="L11" s="27" t="s">
        <v>18</v>
      </c>
      <c r="M11" s="27" t="s">
        <v>19</v>
      </c>
      <c r="N11" s="27" t="s">
        <v>7</v>
      </c>
      <c r="O11" s="27" t="s">
        <v>20</v>
      </c>
      <c r="P11" s="27" t="s">
        <v>21</v>
      </c>
    </row>
    <row r="12" spans="2:16" ht="25.5" customHeight="1">
      <c r="B12" s="45" t="s">
        <v>61</v>
      </c>
      <c r="C12" s="75"/>
      <c r="D12" s="39" t="s">
        <v>179</v>
      </c>
      <c r="E12" s="13">
        <v>41</v>
      </c>
      <c r="F12" s="13">
        <v>2</v>
      </c>
      <c r="G12" s="13"/>
      <c r="H12" s="13"/>
      <c r="I12" s="13"/>
      <c r="J12" s="13">
        <v>1</v>
      </c>
      <c r="K12" s="13"/>
      <c r="L12" s="13"/>
      <c r="M12" s="13"/>
      <c r="N12" s="13">
        <v>3</v>
      </c>
      <c r="O12" s="13">
        <v>0</v>
      </c>
      <c r="P12" s="13">
        <v>0</v>
      </c>
    </row>
    <row r="13" spans="2:16" ht="25.5" customHeight="1">
      <c r="B13" s="45" t="s">
        <v>62</v>
      </c>
      <c r="C13" s="75"/>
      <c r="D13" s="39" t="s">
        <v>101</v>
      </c>
      <c r="E13" s="13">
        <v>22</v>
      </c>
      <c r="F13" s="13"/>
      <c r="G13" s="13"/>
      <c r="H13" s="13"/>
      <c r="I13" s="13"/>
      <c r="J13" s="13"/>
      <c r="K13" s="13"/>
      <c r="L13" s="13">
        <v>1</v>
      </c>
      <c r="M13" s="13"/>
      <c r="N13" s="13">
        <v>1</v>
      </c>
      <c r="O13" s="13">
        <v>0</v>
      </c>
      <c r="P13" s="13">
        <v>0</v>
      </c>
    </row>
    <row r="14" spans="2:16" ht="25.5" customHeight="1">
      <c r="B14" s="45" t="s">
        <v>190</v>
      </c>
      <c r="C14" s="75"/>
      <c r="D14" s="39" t="s">
        <v>101</v>
      </c>
      <c r="E14" s="13">
        <v>10</v>
      </c>
      <c r="F14" s="13"/>
      <c r="G14" s="13"/>
      <c r="H14" s="13"/>
      <c r="I14" s="13"/>
      <c r="J14" s="13"/>
      <c r="K14" s="13"/>
      <c r="L14" s="13"/>
      <c r="M14" s="13"/>
      <c r="N14" s="13">
        <v>2</v>
      </c>
      <c r="O14" s="13">
        <v>0</v>
      </c>
      <c r="P14" s="13">
        <v>0</v>
      </c>
    </row>
    <row r="15" spans="2:16" ht="25.5" customHeight="1">
      <c r="B15" s="45" t="s">
        <v>44</v>
      </c>
      <c r="C15" s="75"/>
      <c r="D15" s="39" t="s">
        <v>101</v>
      </c>
      <c r="E15" s="13">
        <v>10</v>
      </c>
      <c r="F15" s="13"/>
      <c r="G15" s="13"/>
      <c r="H15" s="13"/>
      <c r="I15" s="13"/>
      <c r="J15" s="13"/>
      <c r="K15" s="13"/>
      <c r="L15" s="13">
        <v>1</v>
      </c>
      <c r="M15" s="13"/>
      <c r="N15" s="13">
        <v>1</v>
      </c>
      <c r="O15" s="13">
        <v>0</v>
      </c>
      <c r="P15" s="13">
        <v>0</v>
      </c>
    </row>
    <row r="16" spans="2:16" ht="25.5" customHeight="1">
      <c r="B16" s="43" t="s">
        <v>22</v>
      </c>
      <c r="C16" s="43"/>
      <c r="D16" s="29">
        <v>6</v>
      </c>
      <c r="E16" s="29">
        <f aca="true" t="shared" si="0" ref="E16:P16">SUM(E12:E15)</f>
        <v>83</v>
      </c>
      <c r="F16" s="29">
        <f t="shared" si="0"/>
        <v>2</v>
      </c>
      <c r="G16" s="29">
        <f t="shared" si="0"/>
        <v>0</v>
      </c>
      <c r="H16" s="29">
        <f t="shared" si="0"/>
        <v>0</v>
      </c>
      <c r="I16" s="29">
        <f t="shared" si="0"/>
        <v>0</v>
      </c>
      <c r="J16" s="29">
        <f t="shared" si="0"/>
        <v>1</v>
      </c>
      <c r="K16" s="29">
        <f t="shared" si="0"/>
        <v>0</v>
      </c>
      <c r="L16" s="29">
        <f t="shared" si="0"/>
        <v>2</v>
      </c>
      <c r="M16" s="29">
        <f t="shared" si="0"/>
        <v>0</v>
      </c>
      <c r="N16" s="29">
        <f t="shared" si="0"/>
        <v>7</v>
      </c>
      <c r="O16" s="29">
        <f t="shared" si="0"/>
        <v>0</v>
      </c>
      <c r="P16" s="29">
        <f t="shared" si="0"/>
        <v>0</v>
      </c>
    </row>
    <row r="17" spans="2:16" s="26" customFormat="1" ht="25.5" customHeight="1">
      <c r="B17" s="76" t="s">
        <v>30</v>
      </c>
      <c r="C17" s="76"/>
      <c r="D17" s="76"/>
      <c r="E17" s="77"/>
      <c r="F17" s="77"/>
      <c r="G17" s="77"/>
      <c r="H17" s="77"/>
      <c r="I17" s="19"/>
      <c r="J17" s="76" t="s">
        <v>202</v>
      </c>
      <c r="K17" s="83"/>
      <c r="L17" s="83"/>
      <c r="M17" s="83"/>
      <c r="N17" s="83"/>
      <c r="O17" s="83"/>
      <c r="P17" s="83"/>
    </row>
    <row r="18" spans="2:16" s="4" customFormat="1" ht="40.5" customHeight="1">
      <c r="B18" s="56" t="s">
        <v>23</v>
      </c>
      <c r="C18" s="57"/>
      <c r="D18" s="68" t="s">
        <v>204</v>
      </c>
      <c r="E18" s="69"/>
      <c r="F18" s="69"/>
      <c r="G18" s="69"/>
      <c r="H18" s="70"/>
      <c r="I18" s="21"/>
      <c r="J18" s="56" t="s">
        <v>23</v>
      </c>
      <c r="K18" s="57"/>
      <c r="L18" s="71" t="s">
        <v>203</v>
      </c>
      <c r="M18" s="61"/>
      <c r="N18" s="61"/>
      <c r="O18" s="61"/>
      <c r="P18" s="62"/>
    </row>
    <row r="19" spans="2:16" s="4" customFormat="1" ht="24.75" customHeight="1">
      <c r="B19" s="48" t="s">
        <v>24</v>
      </c>
      <c r="C19" s="72"/>
      <c r="D19" s="50" t="s">
        <v>55</v>
      </c>
      <c r="E19" s="51"/>
      <c r="F19" s="51"/>
      <c r="G19" s="51"/>
      <c r="H19" s="52"/>
      <c r="I19" s="21"/>
      <c r="J19" s="48" t="s">
        <v>24</v>
      </c>
      <c r="K19" s="72"/>
      <c r="L19" s="50" t="s">
        <v>205</v>
      </c>
      <c r="M19" s="73"/>
      <c r="N19" s="73"/>
      <c r="O19" s="73"/>
      <c r="P19" s="74"/>
    </row>
    <row r="20" spans="2:16" s="4" customFormat="1" ht="25.5" customHeight="1">
      <c r="B20" s="56" t="s">
        <v>4</v>
      </c>
      <c r="C20" s="57"/>
      <c r="D20" s="58"/>
      <c r="E20" s="59"/>
      <c r="F20" s="59"/>
      <c r="G20" s="59"/>
      <c r="H20" s="60"/>
      <c r="I20" s="21"/>
      <c r="J20" s="56" t="s">
        <v>4</v>
      </c>
      <c r="K20" s="57"/>
      <c r="L20" s="58"/>
      <c r="M20" s="61"/>
      <c r="N20" s="61"/>
      <c r="O20" s="61"/>
      <c r="P20" s="62"/>
    </row>
    <row r="21" spans="2:16" s="4" customFormat="1" ht="25.5" customHeight="1">
      <c r="B21" s="63" t="s">
        <v>5</v>
      </c>
      <c r="C21" s="64"/>
      <c r="D21" s="65" t="s">
        <v>34</v>
      </c>
      <c r="E21" s="66"/>
      <c r="F21" s="66"/>
      <c r="G21" s="66"/>
      <c r="H21" s="67"/>
      <c r="I21" s="21"/>
      <c r="J21" s="63" t="s">
        <v>5</v>
      </c>
      <c r="K21" s="64"/>
      <c r="L21" s="65"/>
      <c r="M21" s="66"/>
      <c r="N21" s="66"/>
      <c r="O21" s="66"/>
      <c r="P21" s="67"/>
    </row>
    <row r="22" spans="2:16" s="14" customFormat="1" ht="25.5" customHeight="1">
      <c r="B22" s="48" t="s">
        <v>6</v>
      </c>
      <c r="C22" s="49"/>
      <c r="D22" s="50"/>
      <c r="E22" s="51"/>
      <c r="F22" s="51"/>
      <c r="G22" s="51"/>
      <c r="H22" s="52"/>
      <c r="I22" s="21"/>
      <c r="J22" s="48" t="s">
        <v>6</v>
      </c>
      <c r="K22" s="49"/>
      <c r="L22" s="50"/>
      <c r="M22" s="51"/>
      <c r="N22" s="51"/>
      <c r="O22" s="51"/>
      <c r="P22" s="52"/>
    </row>
    <row r="23" spans="2:16" s="5" customFormat="1" ht="25.5" customHeight="1">
      <c r="B23" s="22"/>
      <c r="C23" s="23"/>
      <c r="D23" s="24"/>
      <c r="E23" s="20"/>
      <c r="F23" s="20"/>
      <c r="G23" s="20"/>
      <c r="H23" s="20"/>
      <c r="I23" s="25"/>
      <c r="J23" s="15"/>
      <c r="K23" s="17"/>
      <c r="L23" s="19"/>
      <c r="M23" s="20"/>
      <c r="N23" s="20"/>
      <c r="O23" s="20"/>
      <c r="P23" s="20"/>
    </row>
    <row r="24" spans="2:16" s="5" customFormat="1" ht="25.5" customHeight="1">
      <c r="B24" s="53" t="s">
        <v>25</v>
      </c>
      <c r="C24" s="54"/>
      <c r="D24" s="54"/>
      <c r="E24" s="1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 s="5" customFormat="1" ht="25.5" customHeight="1">
      <c r="B25" s="27" t="s">
        <v>9</v>
      </c>
      <c r="C25" s="27" t="s">
        <v>10</v>
      </c>
      <c r="D25" s="55" t="s">
        <v>11</v>
      </c>
      <c r="E25" s="55"/>
      <c r="F25" s="27" t="s">
        <v>12</v>
      </c>
      <c r="G25" s="27" t="s">
        <v>13</v>
      </c>
      <c r="H25" s="27" t="s">
        <v>26</v>
      </c>
      <c r="I25" s="27" t="s">
        <v>16</v>
      </c>
      <c r="J25" s="27" t="s">
        <v>14</v>
      </c>
      <c r="K25" s="27" t="s">
        <v>15</v>
      </c>
      <c r="L25" s="27" t="s">
        <v>18</v>
      </c>
      <c r="M25" s="27" t="s">
        <v>19</v>
      </c>
      <c r="N25" s="27" t="s">
        <v>8</v>
      </c>
      <c r="O25" s="27" t="s">
        <v>7</v>
      </c>
      <c r="P25" s="27" t="s">
        <v>27</v>
      </c>
    </row>
    <row r="26" spans="2:16" s="5" customFormat="1" ht="25.5" customHeight="1">
      <c r="B26" s="31">
        <v>1</v>
      </c>
      <c r="C26" s="13">
        <v>4</v>
      </c>
      <c r="D26" s="45" t="s">
        <v>36</v>
      </c>
      <c r="E26" s="45"/>
      <c r="F26" s="13">
        <v>4</v>
      </c>
      <c r="G26" s="13">
        <v>4</v>
      </c>
      <c r="H26" s="30">
        <v>2</v>
      </c>
      <c r="I26" s="30"/>
      <c r="J26" s="30"/>
      <c r="K26" s="30"/>
      <c r="L26" s="30"/>
      <c r="M26" s="30"/>
      <c r="N26" s="30"/>
      <c r="O26" s="30"/>
      <c r="P26" s="30"/>
    </row>
    <row r="27" spans="2:16" s="5" customFormat="1" ht="25.5" customHeight="1">
      <c r="B27" s="31"/>
      <c r="C27" s="13">
        <v>4</v>
      </c>
      <c r="D27" s="45" t="s">
        <v>79</v>
      </c>
      <c r="E27" s="45"/>
      <c r="F27" s="13">
        <v>1</v>
      </c>
      <c r="G27" s="13"/>
      <c r="H27" s="30"/>
      <c r="I27" s="30">
        <v>1</v>
      </c>
      <c r="J27" s="30"/>
      <c r="K27" s="30"/>
      <c r="L27" s="30"/>
      <c r="M27" s="30">
        <v>1</v>
      </c>
      <c r="N27" s="30"/>
      <c r="O27" s="30"/>
      <c r="P27" s="30"/>
    </row>
    <row r="28" spans="2:16" s="5" customFormat="1" ht="25.5" customHeight="1">
      <c r="B28" s="31">
        <v>2</v>
      </c>
      <c r="C28" s="13">
        <v>9</v>
      </c>
      <c r="D28" s="45" t="s">
        <v>45</v>
      </c>
      <c r="E28" s="45"/>
      <c r="F28" s="13">
        <v>5</v>
      </c>
      <c r="G28" s="13">
        <v>4</v>
      </c>
      <c r="H28" s="30">
        <v>2</v>
      </c>
      <c r="I28" s="30"/>
      <c r="J28" s="30"/>
      <c r="K28" s="30"/>
      <c r="L28" s="30">
        <v>1</v>
      </c>
      <c r="M28" s="30"/>
      <c r="N28" s="30"/>
      <c r="O28" s="30">
        <v>1</v>
      </c>
      <c r="P28" s="30"/>
    </row>
    <row r="29" spans="2:16" s="5" customFormat="1" ht="25.5" customHeight="1">
      <c r="B29" s="31"/>
      <c r="C29" s="13">
        <v>9</v>
      </c>
      <c r="D29" s="45" t="s">
        <v>80</v>
      </c>
      <c r="E29" s="45"/>
      <c r="F29" s="13"/>
      <c r="G29" s="13"/>
      <c r="H29" s="30"/>
      <c r="I29" s="30"/>
      <c r="J29" s="30"/>
      <c r="K29" s="30"/>
      <c r="L29" s="30"/>
      <c r="M29" s="30"/>
      <c r="N29" s="30"/>
      <c r="O29" s="30"/>
      <c r="P29" s="30"/>
    </row>
    <row r="30" spans="2:16" s="5" customFormat="1" ht="25.5" customHeight="1">
      <c r="B30" s="31">
        <v>3</v>
      </c>
      <c r="C30" s="13">
        <v>7</v>
      </c>
      <c r="D30" s="45" t="s">
        <v>34</v>
      </c>
      <c r="E30" s="45"/>
      <c r="F30" s="13">
        <v>4</v>
      </c>
      <c r="G30" s="13">
        <v>3</v>
      </c>
      <c r="H30" s="30">
        <v>2</v>
      </c>
      <c r="I30" s="30">
        <v>4</v>
      </c>
      <c r="J30" s="30"/>
      <c r="K30" s="30"/>
      <c r="L30" s="30">
        <v>1</v>
      </c>
      <c r="M30" s="30"/>
      <c r="N30" s="30">
        <v>1</v>
      </c>
      <c r="O30" s="30"/>
      <c r="P30" s="30"/>
    </row>
    <row r="31" spans="2:16" s="5" customFormat="1" ht="25.5" customHeight="1">
      <c r="B31" s="31"/>
      <c r="C31" s="13">
        <v>5</v>
      </c>
      <c r="D31" s="45" t="s">
        <v>43</v>
      </c>
      <c r="E31" s="45"/>
      <c r="F31" s="13">
        <v>1</v>
      </c>
      <c r="G31" s="13">
        <v>1</v>
      </c>
      <c r="H31" s="30"/>
      <c r="I31" s="30"/>
      <c r="J31" s="30"/>
      <c r="K31" s="30"/>
      <c r="L31" s="30"/>
      <c r="M31" s="30"/>
      <c r="N31" s="30"/>
      <c r="O31" s="30">
        <v>1</v>
      </c>
      <c r="P31" s="30"/>
    </row>
    <row r="32" spans="2:16" s="5" customFormat="1" ht="25.5" customHeight="1">
      <c r="B32" s="31">
        <v>4</v>
      </c>
      <c r="C32" s="13">
        <v>8</v>
      </c>
      <c r="D32" s="45" t="s">
        <v>31</v>
      </c>
      <c r="E32" s="45"/>
      <c r="F32" s="13">
        <v>5</v>
      </c>
      <c r="G32" s="13">
        <v>4</v>
      </c>
      <c r="H32" s="30">
        <v>1</v>
      </c>
      <c r="I32" s="30">
        <v>1</v>
      </c>
      <c r="J32" s="30"/>
      <c r="K32" s="30">
        <v>1</v>
      </c>
      <c r="L32" s="30"/>
      <c r="M32" s="30"/>
      <c r="N32" s="30"/>
      <c r="O32" s="30"/>
      <c r="P32" s="30"/>
    </row>
    <row r="33" spans="2:16" s="5" customFormat="1" ht="25.5" customHeight="1">
      <c r="B33" s="31">
        <v>5</v>
      </c>
      <c r="C33" s="13" t="s">
        <v>28</v>
      </c>
      <c r="D33" s="45" t="s">
        <v>58</v>
      </c>
      <c r="E33" s="45"/>
      <c r="F33" s="13">
        <v>4</v>
      </c>
      <c r="G33" s="13">
        <v>1</v>
      </c>
      <c r="H33" s="30">
        <v>1</v>
      </c>
      <c r="I33" s="30">
        <v>1</v>
      </c>
      <c r="J33" s="30"/>
      <c r="K33" s="30"/>
      <c r="L33" s="30">
        <v>3</v>
      </c>
      <c r="M33" s="30"/>
      <c r="N33" s="30"/>
      <c r="O33" s="30"/>
      <c r="P33" s="30"/>
    </row>
    <row r="34" spans="2:16" s="5" customFormat="1" ht="25.5" customHeight="1">
      <c r="B34" s="31"/>
      <c r="C34" s="13" t="s">
        <v>206</v>
      </c>
      <c r="D34" s="45" t="s">
        <v>94</v>
      </c>
      <c r="E34" s="45"/>
      <c r="F34" s="13">
        <v>1</v>
      </c>
      <c r="G34" s="13">
        <v>1</v>
      </c>
      <c r="H34" s="30"/>
      <c r="I34" s="30"/>
      <c r="J34" s="30"/>
      <c r="K34" s="30"/>
      <c r="L34" s="30"/>
      <c r="M34" s="30"/>
      <c r="N34" s="30">
        <v>1</v>
      </c>
      <c r="O34" s="30"/>
      <c r="P34" s="30"/>
    </row>
    <row r="35" spans="2:16" s="5" customFormat="1" ht="25.5" customHeight="1">
      <c r="B35" s="13">
        <v>6</v>
      </c>
      <c r="C35" s="13">
        <v>5</v>
      </c>
      <c r="D35" s="46" t="s">
        <v>40</v>
      </c>
      <c r="E35" s="47"/>
      <c r="F35" s="13">
        <v>3</v>
      </c>
      <c r="G35" s="13">
        <v>3</v>
      </c>
      <c r="H35" s="30">
        <v>2</v>
      </c>
      <c r="I35" s="30">
        <v>1</v>
      </c>
      <c r="J35" s="30"/>
      <c r="K35" s="30"/>
      <c r="L35" s="30"/>
      <c r="M35" s="30"/>
      <c r="N35" s="30"/>
      <c r="O35" s="30"/>
      <c r="P35" s="30"/>
    </row>
    <row r="36" spans="2:16" s="5" customFormat="1" ht="25.5" customHeight="1">
      <c r="B36" s="13"/>
      <c r="C36" s="13" t="s">
        <v>207</v>
      </c>
      <c r="D36" s="46" t="s">
        <v>78</v>
      </c>
      <c r="E36" s="47"/>
      <c r="F36" s="13">
        <v>2</v>
      </c>
      <c r="G36" s="13">
        <v>2</v>
      </c>
      <c r="H36" s="30">
        <v>1</v>
      </c>
      <c r="I36" s="30">
        <v>2</v>
      </c>
      <c r="J36" s="30"/>
      <c r="K36" s="30"/>
      <c r="L36" s="30"/>
      <c r="M36" s="30"/>
      <c r="N36" s="30"/>
      <c r="O36" s="30"/>
      <c r="P36" s="30"/>
    </row>
    <row r="37" spans="2:16" s="5" customFormat="1" ht="25.5" customHeight="1">
      <c r="B37" s="13">
        <v>7</v>
      </c>
      <c r="C37" s="13">
        <v>3</v>
      </c>
      <c r="D37" s="46" t="s">
        <v>35</v>
      </c>
      <c r="E37" s="47"/>
      <c r="F37" s="13">
        <v>3</v>
      </c>
      <c r="G37" s="13">
        <v>3</v>
      </c>
      <c r="H37" s="30">
        <v>1</v>
      </c>
      <c r="I37" s="30">
        <v>1</v>
      </c>
      <c r="J37" s="30"/>
      <c r="K37" s="30"/>
      <c r="L37" s="30"/>
      <c r="M37" s="30"/>
      <c r="N37" s="30"/>
      <c r="O37" s="30">
        <v>2</v>
      </c>
      <c r="P37" s="30"/>
    </row>
    <row r="38" spans="2:16" s="5" customFormat="1" ht="25.5" customHeight="1">
      <c r="B38" s="13"/>
      <c r="C38" s="13" t="s">
        <v>198</v>
      </c>
      <c r="D38" s="46" t="s">
        <v>185</v>
      </c>
      <c r="E38" s="47"/>
      <c r="F38" s="13">
        <v>1</v>
      </c>
      <c r="G38" s="13">
        <v>1</v>
      </c>
      <c r="H38" s="30"/>
      <c r="I38" s="30">
        <v>1</v>
      </c>
      <c r="J38" s="30"/>
      <c r="K38" s="30"/>
      <c r="L38" s="30"/>
      <c r="M38" s="30"/>
      <c r="N38" s="30"/>
      <c r="O38" s="30"/>
      <c r="P38" s="30"/>
    </row>
    <row r="39" spans="2:16" s="5" customFormat="1" ht="25.5" customHeight="1">
      <c r="B39" s="13">
        <v>8</v>
      </c>
      <c r="C39" s="13">
        <v>6</v>
      </c>
      <c r="D39" s="46" t="s">
        <v>39</v>
      </c>
      <c r="E39" s="47"/>
      <c r="F39" s="13">
        <v>4</v>
      </c>
      <c r="G39" s="13">
        <v>2</v>
      </c>
      <c r="H39" s="30"/>
      <c r="I39" s="30"/>
      <c r="J39" s="30"/>
      <c r="K39" s="30"/>
      <c r="L39" s="30">
        <v>2</v>
      </c>
      <c r="M39" s="30"/>
      <c r="N39" s="30"/>
      <c r="O39" s="30"/>
      <c r="P39" s="30"/>
    </row>
    <row r="40" spans="2:16" s="5" customFormat="1" ht="25.5" customHeight="1">
      <c r="B40" s="13">
        <v>9</v>
      </c>
      <c r="C40" s="13">
        <v>2</v>
      </c>
      <c r="D40" s="46" t="s">
        <v>55</v>
      </c>
      <c r="E40" s="47"/>
      <c r="F40" s="13">
        <v>4</v>
      </c>
      <c r="G40" s="13">
        <v>1</v>
      </c>
      <c r="H40" s="30">
        <v>1</v>
      </c>
      <c r="I40" s="30">
        <v>1</v>
      </c>
      <c r="J40" s="30"/>
      <c r="K40" s="30">
        <v>1</v>
      </c>
      <c r="L40" s="30">
        <v>1</v>
      </c>
      <c r="M40" s="30">
        <v>1</v>
      </c>
      <c r="N40" s="30"/>
      <c r="O40" s="30"/>
      <c r="P40" s="30"/>
    </row>
    <row r="41" spans="1:23" s="16" customFormat="1" ht="25.5" customHeight="1">
      <c r="A41" s="1"/>
      <c r="B41" s="43" t="s">
        <v>22</v>
      </c>
      <c r="C41" s="43"/>
      <c r="D41" s="44"/>
      <c r="E41" s="44"/>
      <c r="F41" s="28">
        <f aca="true" t="shared" si="1" ref="F41:P41">SUM(F26:F40)</f>
        <v>42</v>
      </c>
      <c r="G41" s="28">
        <f t="shared" si="1"/>
        <v>30</v>
      </c>
      <c r="H41" s="28">
        <f t="shared" si="1"/>
        <v>13</v>
      </c>
      <c r="I41" s="28">
        <f t="shared" si="1"/>
        <v>13</v>
      </c>
      <c r="J41" s="28">
        <f t="shared" si="1"/>
        <v>0</v>
      </c>
      <c r="K41" s="28">
        <f t="shared" si="1"/>
        <v>2</v>
      </c>
      <c r="L41" s="28">
        <f t="shared" si="1"/>
        <v>8</v>
      </c>
      <c r="M41" s="28">
        <f t="shared" si="1"/>
        <v>2</v>
      </c>
      <c r="N41" s="28">
        <f t="shared" si="1"/>
        <v>2</v>
      </c>
      <c r="O41" s="28">
        <f t="shared" si="1"/>
        <v>4</v>
      </c>
      <c r="P41" s="28">
        <f t="shared" si="1"/>
        <v>0</v>
      </c>
      <c r="Q41" s="1"/>
      <c r="R41" s="1"/>
      <c r="S41" s="1"/>
      <c r="T41" s="1"/>
      <c r="U41" s="1"/>
      <c r="V41" s="1"/>
      <c r="W41" s="1"/>
    </row>
  </sheetData>
  <sheetProtection/>
  <mergeCells count="54">
    <mergeCell ref="D39:E39"/>
    <mergeCell ref="D40:E40"/>
    <mergeCell ref="B41:E41"/>
    <mergeCell ref="B13:C13"/>
    <mergeCell ref="B14:C14"/>
    <mergeCell ref="D29:E29"/>
    <mergeCell ref="D31:E31"/>
    <mergeCell ref="D34:E34"/>
    <mergeCell ref="D32:E32"/>
    <mergeCell ref="D33:E33"/>
    <mergeCell ref="D35:E35"/>
    <mergeCell ref="D36:E36"/>
    <mergeCell ref="D37:E37"/>
    <mergeCell ref="D38:E38"/>
    <mergeCell ref="B24:D24"/>
    <mergeCell ref="D25:E25"/>
    <mergeCell ref="D26:E26"/>
    <mergeCell ref="D27:E27"/>
    <mergeCell ref="D28:E28"/>
    <mergeCell ref="D30:E30"/>
    <mergeCell ref="B21:C21"/>
    <mergeCell ref="D21:H21"/>
    <mergeCell ref="J21:K21"/>
    <mergeCell ref="L21:P21"/>
    <mergeCell ref="B22:C22"/>
    <mergeCell ref="D22:H22"/>
    <mergeCell ref="J22:K22"/>
    <mergeCell ref="L22:P22"/>
    <mergeCell ref="B19:C19"/>
    <mergeCell ref="D19:H19"/>
    <mergeCell ref="J19:K19"/>
    <mergeCell ref="L19:P19"/>
    <mergeCell ref="B20:C20"/>
    <mergeCell ref="D20:H20"/>
    <mergeCell ref="J20:K20"/>
    <mergeCell ref="L20:P20"/>
    <mergeCell ref="B17:H17"/>
    <mergeCell ref="J17:P17"/>
    <mergeCell ref="B18:C18"/>
    <mergeCell ref="D18:H18"/>
    <mergeCell ref="J18:K18"/>
    <mergeCell ref="L18:P18"/>
    <mergeCell ref="B8:P9"/>
    <mergeCell ref="B10:D10"/>
    <mergeCell ref="B11:C11"/>
    <mergeCell ref="B12:C12"/>
    <mergeCell ref="B15:C15"/>
    <mergeCell ref="B16:C16"/>
    <mergeCell ref="B2:P2"/>
    <mergeCell ref="M3:P3"/>
    <mergeCell ref="K4:L4"/>
    <mergeCell ref="N4:O4"/>
    <mergeCell ref="B6:D6"/>
    <mergeCell ref="B7:D7"/>
  </mergeCells>
  <printOptions horizontalCentered="1"/>
  <pageMargins left="0.15748031496062992" right="0.1968503937007874" top="0.9448818897637796" bottom="0.1968503937007874" header="0.5118110236220472" footer="0.3937007874015748"/>
  <pageSetup horizontalDpi="300" verticalDpi="300" orientation="portrait" paperSize="9" scale="80" r:id="rId1"/>
  <headerFooter alignWithMargins="0">
    <oddHeader>&amp;C&amp;20&amp;Uヤマハ野球部試合結果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7">
      <selection activeCell="D20" sqref="D20:H20"/>
    </sheetView>
  </sheetViews>
  <sheetFormatPr defaultColWidth="8" defaultRowHeight="14.25"/>
  <cols>
    <col min="1" max="1" width="2.69921875" style="1" customWidth="1"/>
    <col min="2" max="3" width="7.3984375" style="1" customWidth="1"/>
    <col min="4" max="4" width="10.19921875" style="1" bestFit="1" customWidth="1"/>
    <col min="5" max="14" width="7.3984375" style="1" customWidth="1"/>
    <col min="15" max="16" width="7.19921875" style="1" customWidth="1"/>
    <col min="17" max="18" width="6.09765625" style="1" customWidth="1"/>
    <col min="19" max="23" width="4.59765625" style="1" customWidth="1"/>
    <col min="24" max="16384" width="8" style="1" customWidth="1"/>
  </cols>
  <sheetData>
    <row r="1" spans="2:5" ht="8.25" customHeight="1">
      <c r="B1" s="2"/>
      <c r="C1" s="2"/>
      <c r="D1" s="3"/>
      <c r="E1" s="4"/>
    </row>
    <row r="2" spans="2:16" ht="32.25" customHeight="1">
      <c r="B2" s="84" t="s">
        <v>208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85"/>
    </row>
    <row r="3" spans="2:16" ht="24" customHeight="1">
      <c r="B3" s="33"/>
      <c r="C3" s="33"/>
      <c r="D3" s="33"/>
      <c r="E3" s="32"/>
      <c r="F3" s="32"/>
      <c r="G3" s="32"/>
      <c r="H3" s="32"/>
      <c r="I3" s="32"/>
      <c r="J3" s="32"/>
      <c r="K3" s="32"/>
      <c r="L3" s="32"/>
      <c r="M3" s="86" t="s">
        <v>200</v>
      </c>
      <c r="N3" s="87"/>
      <c r="O3" s="87"/>
      <c r="P3" s="87"/>
    </row>
    <row r="4" spans="2:16" ht="21" customHeight="1">
      <c r="B4" s="33"/>
      <c r="C4" s="33"/>
      <c r="D4" s="33"/>
      <c r="E4" s="4"/>
      <c r="F4" s="4"/>
      <c r="G4" s="4"/>
      <c r="H4" s="4"/>
      <c r="I4" s="4"/>
      <c r="J4" s="4"/>
      <c r="K4" s="88" t="s">
        <v>32</v>
      </c>
      <c r="L4" s="88"/>
      <c r="M4" s="35">
        <v>0.5125000000000001</v>
      </c>
      <c r="N4" s="88" t="s">
        <v>33</v>
      </c>
      <c r="O4" s="88"/>
      <c r="P4" s="35">
        <v>0.6256944444444444</v>
      </c>
    </row>
    <row r="5" spans="2:16" ht="18" customHeight="1" thickBot="1">
      <c r="B5" s="34"/>
      <c r="C5" s="34"/>
      <c r="D5" s="34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 t="s">
        <v>29</v>
      </c>
    </row>
    <row r="6" spans="2:16" ht="42" customHeight="1" thickBot="1">
      <c r="B6" s="89" t="s">
        <v>209</v>
      </c>
      <c r="C6" s="90"/>
      <c r="D6" s="91"/>
      <c r="E6" s="7">
        <v>2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/>
      <c r="O6" s="8"/>
      <c r="P6" s="8">
        <v>2</v>
      </c>
    </row>
    <row r="7" spans="2:16" ht="42" customHeight="1" thickBot="1">
      <c r="B7" s="89" t="s">
        <v>42</v>
      </c>
      <c r="C7" s="90"/>
      <c r="D7" s="91"/>
      <c r="E7" s="9">
        <v>0</v>
      </c>
      <c r="F7" s="8">
        <v>1</v>
      </c>
      <c r="G7" s="8">
        <v>0</v>
      </c>
      <c r="H7" s="8">
        <v>3</v>
      </c>
      <c r="I7" s="8">
        <v>0</v>
      </c>
      <c r="J7" s="8">
        <v>0</v>
      </c>
      <c r="K7" s="8">
        <v>0</v>
      </c>
      <c r="L7" s="8">
        <v>0</v>
      </c>
      <c r="M7" s="8" t="s">
        <v>98</v>
      </c>
      <c r="N7" s="8"/>
      <c r="O7" s="8"/>
      <c r="P7" s="8">
        <v>4</v>
      </c>
    </row>
    <row r="8" spans="2:16" ht="6" customHeight="1"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2:16" ht="6" customHeight="1"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2:16" ht="20.25" customHeight="1">
      <c r="B10" s="81" t="s">
        <v>17</v>
      </c>
      <c r="C10" s="82"/>
      <c r="D10" s="82"/>
      <c r="E10" s="4"/>
      <c r="F10" s="11"/>
      <c r="G10" s="18"/>
      <c r="H10" s="12"/>
      <c r="I10" s="11"/>
      <c r="J10" s="12"/>
      <c r="K10" s="10"/>
      <c r="L10" s="11"/>
      <c r="M10" s="11"/>
      <c r="N10" s="11"/>
      <c r="O10" s="11"/>
      <c r="P10" s="11"/>
    </row>
    <row r="11" spans="2:16" ht="25.5" customHeight="1">
      <c r="B11" s="55" t="s">
        <v>0</v>
      </c>
      <c r="C11" s="55"/>
      <c r="D11" s="27" t="s">
        <v>1</v>
      </c>
      <c r="E11" s="27" t="s">
        <v>2</v>
      </c>
      <c r="F11" s="27" t="s">
        <v>3</v>
      </c>
      <c r="G11" s="27" t="s">
        <v>4</v>
      </c>
      <c r="H11" s="27" t="s">
        <v>5</v>
      </c>
      <c r="I11" s="27" t="s">
        <v>6</v>
      </c>
      <c r="J11" s="27" t="s">
        <v>14</v>
      </c>
      <c r="K11" s="27" t="s">
        <v>15</v>
      </c>
      <c r="L11" s="27" t="s">
        <v>18</v>
      </c>
      <c r="M11" s="27" t="s">
        <v>19</v>
      </c>
      <c r="N11" s="27" t="s">
        <v>7</v>
      </c>
      <c r="O11" s="27" t="s">
        <v>20</v>
      </c>
      <c r="P11" s="27" t="s">
        <v>21</v>
      </c>
    </row>
    <row r="12" spans="2:16" ht="25.5" customHeight="1">
      <c r="B12" s="45" t="s">
        <v>64</v>
      </c>
      <c r="C12" s="75"/>
      <c r="D12" s="39" t="s">
        <v>136</v>
      </c>
      <c r="E12" s="13">
        <v>112</v>
      </c>
      <c r="F12" s="13">
        <v>3</v>
      </c>
      <c r="G12" s="13">
        <v>1</v>
      </c>
      <c r="H12" s="13"/>
      <c r="I12" s="13"/>
      <c r="J12" s="13"/>
      <c r="K12" s="13"/>
      <c r="L12" s="13">
        <v>4</v>
      </c>
      <c r="M12" s="13"/>
      <c r="N12" s="13">
        <v>6</v>
      </c>
      <c r="O12" s="13">
        <v>2</v>
      </c>
      <c r="P12" s="13">
        <v>2</v>
      </c>
    </row>
    <row r="13" spans="2:16" ht="25.5" customHeight="1">
      <c r="B13" s="45" t="s">
        <v>190</v>
      </c>
      <c r="C13" s="75"/>
      <c r="D13" s="39" t="s">
        <v>100</v>
      </c>
      <c r="E13" s="13">
        <v>25</v>
      </c>
      <c r="F13" s="13">
        <v>1</v>
      </c>
      <c r="G13" s="13"/>
      <c r="H13" s="13"/>
      <c r="I13" s="13"/>
      <c r="J13" s="13"/>
      <c r="K13" s="13"/>
      <c r="L13" s="13"/>
      <c r="M13" s="13"/>
      <c r="N13" s="13">
        <v>1</v>
      </c>
      <c r="O13" s="13">
        <v>0</v>
      </c>
      <c r="P13" s="13">
        <v>0</v>
      </c>
    </row>
    <row r="14" spans="2:16" ht="25.5" customHeight="1">
      <c r="B14" s="43" t="s">
        <v>22</v>
      </c>
      <c r="C14" s="43"/>
      <c r="D14" s="29">
        <v>9</v>
      </c>
      <c r="E14" s="29">
        <f aca="true" t="shared" si="0" ref="E14:P14">SUM(E12:E13)</f>
        <v>137</v>
      </c>
      <c r="F14" s="29">
        <f t="shared" si="0"/>
        <v>4</v>
      </c>
      <c r="G14" s="29">
        <f t="shared" si="0"/>
        <v>1</v>
      </c>
      <c r="H14" s="29">
        <f t="shared" si="0"/>
        <v>0</v>
      </c>
      <c r="I14" s="29">
        <f t="shared" si="0"/>
        <v>0</v>
      </c>
      <c r="J14" s="29">
        <f t="shared" si="0"/>
        <v>0</v>
      </c>
      <c r="K14" s="29">
        <f t="shared" si="0"/>
        <v>0</v>
      </c>
      <c r="L14" s="29">
        <f t="shared" si="0"/>
        <v>4</v>
      </c>
      <c r="M14" s="29">
        <f t="shared" si="0"/>
        <v>0</v>
      </c>
      <c r="N14" s="29">
        <f t="shared" si="0"/>
        <v>7</v>
      </c>
      <c r="O14" s="29">
        <f t="shared" si="0"/>
        <v>2</v>
      </c>
      <c r="P14" s="29">
        <f t="shared" si="0"/>
        <v>2</v>
      </c>
    </row>
    <row r="15" spans="2:16" s="26" customFormat="1" ht="25.5" customHeight="1">
      <c r="B15" s="76" t="s">
        <v>30</v>
      </c>
      <c r="C15" s="76"/>
      <c r="D15" s="76"/>
      <c r="E15" s="77"/>
      <c r="F15" s="77"/>
      <c r="G15" s="77"/>
      <c r="H15" s="77"/>
      <c r="I15" s="19"/>
      <c r="J15" s="76" t="s">
        <v>210</v>
      </c>
      <c r="K15" s="83"/>
      <c r="L15" s="83"/>
      <c r="M15" s="83"/>
      <c r="N15" s="83"/>
      <c r="O15" s="83"/>
      <c r="P15" s="83"/>
    </row>
    <row r="16" spans="2:16" s="4" customFormat="1" ht="24" customHeight="1">
      <c r="B16" s="56" t="s">
        <v>23</v>
      </c>
      <c r="C16" s="57"/>
      <c r="D16" s="68" t="s">
        <v>211</v>
      </c>
      <c r="E16" s="69"/>
      <c r="F16" s="69"/>
      <c r="G16" s="69"/>
      <c r="H16" s="70"/>
      <c r="I16" s="21"/>
      <c r="J16" s="56" t="s">
        <v>23</v>
      </c>
      <c r="K16" s="57"/>
      <c r="L16" s="71" t="s">
        <v>213</v>
      </c>
      <c r="M16" s="61"/>
      <c r="N16" s="61"/>
      <c r="O16" s="61"/>
      <c r="P16" s="62"/>
    </row>
    <row r="17" spans="2:16" s="4" customFormat="1" ht="24.75" customHeight="1">
      <c r="B17" s="48" t="s">
        <v>24</v>
      </c>
      <c r="C17" s="72"/>
      <c r="D17" s="50" t="s">
        <v>128</v>
      </c>
      <c r="E17" s="51"/>
      <c r="F17" s="51"/>
      <c r="G17" s="51"/>
      <c r="H17" s="52"/>
      <c r="I17" s="21"/>
      <c r="J17" s="48" t="s">
        <v>24</v>
      </c>
      <c r="K17" s="72"/>
      <c r="L17" s="50" t="s">
        <v>214</v>
      </c>
      <c r="M17" s="73"/>
      <c r="N17" s="73"/>
      <c r="O17" s="73"/>
      <c r="P17" s="74"/>
    </row>
    <row r="18" spans="2:16" s="4" customFormat="1" ht="25.5" customHeight="1">
      <c r="B18" s="56" t="s">
        <v>4</v>
      </c>
      <c r="C18" s="57"/>
      <c r="D18" s="58"/>
      <c r="E18" s="59"/>
      <c r="F18" s="59"/>
      <c r="G18" s="59"/>
      <c r="H18" s="60"/>
      <c r="I18" s="21"/>
      <c r="J18" s="56" t="s">
        <v>4</v>
      </c>
      <c r="K18" s="57"/>
      <c r="L18" s="58" t="s">
        <v>215</v>
      </c>
      <c r="M18" s="61"/>
      <c r="N18" s="61"/>
      <c r="O18" s="61"/>
      <c r="P18" s="62"/>
    </row>
    <row r="19" spans="2:16" s="4" customFormat="1" ht="25.5" customHeight="1">
      <c r="B19" s="63" t="s">
        <v>5</v>
      </c>
      <c r="C19" s="64"/>
      <c r="D19" s="65" t="s">
        <v>212</v>
      </c>
      <c r="E19" s="66"/>
      <c r="F19" s="66"/>
      <c r="G19" s="66"/>
      <c r="H19" s="67"/>
      <c r="I19" s="21"/>
      <c r="J19" s="63" t="s">
        <v>5</v>
      </c>
      <c r="K19" s="64"/>
      <c r="L19" s="65"/>
      <c r="M19" s="66"/>
      <c r="N19" s="66"/>
      <c r="O19" s="66"/>
      <c r="P19" s="67"/>
    </row>
    <row r="20" spans="2:16" s="14" customFormat="1" ht="25.5" customHeight="1">
      <c r="B20" s="48" t="s">
        <v>6</v>
      </c>
      <c r="C20" s="49"/>
      <c r="D20" s="50" t="s">
        <v>35</v>
      </c>
      <c r="E20" s="51"/>
      <c r="F20" s="51"/>
      <c r="G20" s="51"/>
      <c r="H20" s="52"/>
      <c r="I20" s="21"/>
      <c r="J20" s="48" t="s">
        <v>6</v>
      </c>
      <c r="K20" s="49"/>
      <c r="L20" s="50"/>
      <c r="M20" s="51"/>
      <c r="N20" s="51"/>
      <c r="O20" s="51"/>
      <c r="P20" s="52"/>
    </row>
    <row r="21" spans="2:16" s="5" customFormat="1" ht="25.5" customHeight="1">
      <c r="B21" s="22"/>
      <c r="C21" s="23"/>
      <c r="D21" s="24"/>
      <c r="E21" s="20"/>
      <c r="F21" s="20"/>
      <c r="G21" s="20"/>
      <c r="H21" s="20"/>
      <c r="I21" s="25"/>
      <c r="J21" s="15"/>
      <c r="K21" s="17"/>
      <c r="L21" s="19"/>
      <c r="M21" s="20"/>
      <c r="N21" s="20"/>
      <c r="O21" s="20"/>
      <c r="P21" s="20"/>
    </row>
    <row r="22" spans="2:16" s="5" customFormat="1" ht="25.5" customHeight="1">
      <c r="B22" s="53" t="s">
        <v>25</v>
      </c>
      <c r="C22" s="54"/>
      <c r="D22" s="54"/>
      <c r="E22" s="1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 s="5" customFormat="1" ht="25.5" customHeight="1">
      <c r="B23" s="27" t="s">
        <v>9</v>
      </c>
      <c r="C23" s="27" t="s">
        <v>10</v>
      </c>
      <c r="D23" s="55" t="s">
        <v>11</v>
      </c>
      <c r="E23" s="55"/>
      <c r="F23" s="27" t="s">
        <v>12</v>
      </c>
      <c r="G23" s="27" t="s">
        <v>13</v>
      </c>
      <c r="H23" s="27" t="s">
        <v>26</v>
      </c>
      <c r="I23" s="27" t="s">
        <v>16</v>
      </c>
      <c r="J23" s="27" t="s">
        <v>14</v>
      </c>
      <c r="K23" s="27" t="s">
        <v>15</v>
      </c>
      <c r="L23" s="27" t="s">
        <v>18</v>
      </c>
      <c r="M23" s="27" t="s">
        <v>19</v>
      </c>
      <c r="N23" s="27" t="s">
        <v>8</v>
      </c>
      <c r="O23" s="27" t="s">
        <v>7</v>
      </c>
      <c r="P23" s="27" t="s">
        <v>27</v>
      </c>
    </row>
    <row r="24" spans="2:16" s="5" customFormat="1" ht="25.5" customHeight="1">
      <c r="B24" s="31">
        <v>1</v>
      </c>
      <c r="C24" s="13">
        <v>4</v>
      </c>
      <c r="D24" s="45" t="s">
        <v>36</v>
      </c>
      <c r="E24" s="45"/>
      <c r="F24" s="13">
        <v>4</v>
      </c>
      <c r="G24" s="13">
        <v>4</v>
      </c>
      <c r="H24" s="30">
        <v>1</v>
      </c>
      <c r="I24" s="30"/>
      <c r="J24" s="30"/>
      <c r="K24" s="30"/>
      <c r="L24" s="30"/>
      <c r="M24" s="30"/>
      <c r="N24" s="30"/>
      <c r="O24" s="30"/>
      <c r="P24" s="30"/>
    </row>
    <row r="25" spans="2:16" s="5" customFormat="1" ht="25.5" customHeight="1">
      <c r="B25" s="31">
        <v>2</v>
      </c>
      <c r="C25" s="13">
        <v>9</v>
      </c>
      <c r="D25" s="45" t="s">
        <v>45</v>
      </c>
      <c r="E25" s="45"/>
      <c r="F25" s="13">
        <v>4</v>
      </c>
      <c r="G25" s="13">
        <v>3</v>
      </c>
      <c r="H25" s="30">
        <v>1</v>
      </c>
      <c r="I25" s="30"/>
      <c r="J25" s="30"/>
      <c r="K25" s="30"/>
      <c r="L25" s="30">
        <v>1</v>
      </c>
      <c r="M25" s="30"/>
      <c r="N25" s="30">
        <v>1</v>
      </c>
      <c r="O25" s="30">
        <v>1</v>
      </c>
      <c r="P25" s="30"/>
    </row>
    <row r="26" spans="2:16" s="5" customFormat="1" ht="25.5" customHeight="1">
      <c r="B26" s="31">
        <v>3</v>
      </c>
      <c r="C26" s="13">
        <v>7</v>
      </c>
      <c r="D26" s="45" t="s">
        <v>34</v>
      </c>
      <c r="E26" s="45"/>
      <c r="F26" s="13">
        <v>4</v>
      </c>
      <c r="G26" s="13">
        <v>3</v>
      </c>
      <c r="H26" s="30"/>
      <c r="I26" s="30"/>
      <c r="J26" s="30"/>
      <c r="K26" s="30"/>
      <c r="L26" s="30"/>
      <c r="M26" s="30">
        <v>1</v>
      </c>
      <c r="N26" s="30"/>
      <c r="O26" s="30"/>
      <c r="P26" s="30"/>
    </row>
    <row r="27" spans="2:16" s="5" customFormat="1" ht="25.5" customHeight="1">
      <c r="B27" s="31">
        <v>4</v>
      </c>
      <c r="C27" s="13">
        <v>8</v>
      </c>
      <c r="D27" s="45" t="s">
        <v>31</v>
      </c>
      <c r="E27" s="45"/>
      <c r="F27" s="13">
        <v>4</v>
      </c>
      <c r="G27" s="13">
        <v>3</v>
      </c>
      <c r="H27" s="30"/>
      <c r="I27" s="30"/>
      <c r="J27" s="30"/>
      <c r="K27" s="30"/>
      <c r="L27" s="30"/>
      <c r="M27" s="30">
        <v>1</v>
      </c>
      <c r="N27" s="30"/>
      <c r="O27" s="30"/>
      <c r="P27" s="30"/>
    </row>
    <row r="28" spans="2:16" s="5" customFormat="1" ht="25.5" customHeight="1">
      <c r="B28" s="31">
        <v>5</v>
      </c>
      <c r="C28" s="13" t="s">
        <v>28</v>
      </c>
      <c r="D28" s="45" t="s">
        <v>58</v>
      </c>
      <c r="E28" s="45"/>
      <c r="F28" s="13">
        <v>4</v>
      </c>
      <c r="G28" s="13">
        <v>4</v>
      </c>
      <c r="H28" s="30">
        <v>2</v>
      </c>
      <c r="I28" s="30"/>
      <c r="J28" s="30"/>
      <c r="K28" s="30"/>
      <c r="L28" s="30"/>
      <c r="M28" s="30"/>
      <c r="N28" s="30"/>
      <c r="O28" s="30"/>
      <c r="P28" s="30"/>
    </row>
    <row r="29" spans="2:16" s="5" customFormat="1" ht="25.5" customHeight="1">
      <c r="B29" s="31"/>
      <c r="C29" s="13" t="s">
        <v>206</v>
      </c>
      <c r="D29" s="45" t="s">
        <v>94</v>
      </c>
      <c r="E29" s="45"/>
      <c r="F29" s="13"/>
      <c r="G29" s="13"/>
      <c r="H29" s="30"/>
      <c r="I29" s="30"/>
      <c r="J29" s="30"/>
      <c r="K29" s="30"/>
      <c r="L29" s="30"/>
      <c r="M29" s="30"/>
      <c r="N29" s="30"/>
      <c r="O29" s="30"/>
      <c r="P29" s="30"/>
    </row>
    <row r="30" spans="2:16" s="5" customFormat="1" ht="25.5" customHeight="1">
      <c r="B30" s="13">
        <v>6</v>
      </c>
      <c r="C30" s="13">
        <v>5</v>
      </c>
      <c r="D30" s="46" t="s">
        <v>40</v>
      </c>
      <c r="E30" s="47"/>
      <c r="F30" s="13">
        <v>4</v>
      </c>
      <c r="G30" s="13">
        <v>3</v>
      </c>
      <c r="H30" s="30">
        <v>2</v>
      </c>
      <c r="I30" s="30">
        <v>1</v>
      </c>
      <c r="J30" s="30"/>
      <c r="K30" s="30"/>
      <c r="L30" s="30">
        <v>1</v>
      </c>
      <c r="M30" s="30"/>
      <c r="N30" s="30"/>
      <c r="O30" s="30"/>
      <c r="P30" s="30"/>
    </row>
    <row r="31" spans="2:16" s="5" customFormat="1" ht="25.5" customHeight="1">
      <c r="B31" s="13">
        <v>7</v>
      </c>
      <c r="C31" s="13">
        <v>3</v>
      </c>
      <c r="D31" s="46" t="s">
        <v>35</v>
      </c>
      <c r="E31" s="47"/>
      <c r="F31" s="13">
        <v>4</v>
      </c>
      <c r="G31" s="13">
        <v>4</v>
      </c>
      <c r="H31" s="30">
        <v>1</v>
      </c>
      <c r="I31" s="30">
        <v>3</v>
      </c>
      <c r="J31" s="30"/>
      <c r="K31" s="30"/>
      <c r="L31" s="30"/>
      <c r="M31" s="30"/>
      <c r="N31" s="30"/>
      <c r="O31" s="30"/>
      <c r="P31" s="30"/>
    </row>
    <row r="32" spans="2:16" s="5" customFormat="1" ht="25.5" customHeight="1">
      <c r="B32" s="13">
        <v>8</v>
      </c>
      <c r="C32" s="13">
        <v>6</v>
      </c>
      <c r="D32" s="46" t="s">
        <v>39</v>
      </c>
      <c r="E32" s="47"/>
      <c r="F32" s="13">
        <v>4</v>
      </c>
      <c r="G32" s="13">
        <v>4</v>
      </c>
      <c r="H32" s="30">
        <v>1</v>
      </c>
      <c r="I32" s="30"/>
      <c r="J32" s="30"/>
      <c r="K32" s="30"/>
      <c r="L32" s="30"/>
      <c r="M32" s="30"/>
      <c r="N32" s="30"/>
      <c r="O32" s="30">
        <v>2</v>
      </c>
      <c r="P32" s="30"/>
    </row>
    <row r="33" spans="2:16" s="5" customFormat="1" ht="25.5" customHeight="1">
      <c r="B33" s="13">
        <v>9</v>
      </c>
      <c r="C33" s="13">
        <v>2</v>
      </c>
      <c r="D33" s="46" t="s">
        <v>128</v>
      </c>
      <c r="E33" s="47"/>
      <c r="F33" s="13">
        <v>3</v>
      </c>
      <c r="G33" s="13">
        <v>3</v>
      </c>
      <c r="H33" s="30"/>
      <c r="I33" s="30"/>
      <c r="J33" s="30"/>
      <c r="K33" s="30"/>
      <c r="L33" s="30"/>
      <c r="M33" s="30"/>
      <c r="N33" s="30"/>
      <c r="O33" s="30">
        <v>1</v>
      </c>
      <c r="P33" s="30"/>
    </row>
    <row r="34" spans="1:23" s="16" customFormat="1" ht="25.5" customHeight="1">
      <c r="A34" s="1"/>
      <c r="B34" s="43" t="s">
        <v>22</v>
      </c>
      <c r="C34" s="43"/>
      <c r="D34" s="44"/>
      <c r="E34" s="44"/>
      <c r="F34" s="28">
        <f aca="true" t="shared" si="1" ref="F34:P34">SUM(F24:F33)</f>
        <v>35</v>
      </c>
      <c r="G34" s="28">
        <f t="shared" si="1"/>
        <v>31</v>
      </c>
      <c r="H34" s="28">
        <f t="shared" si="1"/>
        <v>8</v>
      </c>
      <c r="I34" s="28">
        <f t="shared" si="1"/>
        <v>4</v>
      </c>
      <c r="J34" s="28">
        <f t="shared" si="1"/>
        <v>0</v>
      </c>
      <c r="K34" s="28">
        <f t="shared" si="1"/>
        <v>0</v>
      </c>
      <c r="L34" s="28">
        <f t="shared" si="1"/>
        <v>2</v>
      </c>
      <c r="M34" s="28">
        <f t="shared" si="1"/>
        <v>2</v>
      </c>
      <c r="N34" s="28">
        <f t="shared" si="1"/>
        <v>1</v>
      </c>
      <c r="O34" s="28">
        <f t="shared" si="1"/>
        <v>4</v>
      </c>
      <c r="P34" s="28">
        <f t="shared" si="1"/>
        <v>0</v>
      </c>
      <c r="Q34" s="1"/>
      <c r="R34" s="1"/>
      <c r="S34" s="1"/>
      <c r="T34" s="1"/>
      <c r="U34" s="1"/>
      <c r="V34" s="1"/>
      <c r="W34" s="1"/>
    </row>
  </sheetData>
  <sheetProtection/>
  <mergeCells count="47">
    <mergeCell ref="B2:P2"/>
    <mergeCell ref="M3:P3"/>
    <mergeCell ref="K4:L4"/>
    <mergeCell ref="N4:O4"/>
    <mergeCell ref="B6:D6"/>
    <mergeCell ref="B14:C14"/>
    <mergeCell ref="B7:D7"/>
    <mergeCell ref="B8:P9"/>
    <mergeCell ref="B10:D10"/>
    <mergeCell ref="B11:C11"/>
    <mergeCell ref="B15:H15"/>
    <mergeCell ref="J15:P15"/>
    <mergeCell ref="B12:C12"/>
    <mergeCell ref="B13:C13"/>
    <mergeCell ref="B16:C16"/>
    <mergeCell ref="D16:H16"/>
    <mergeCell ref="J16:K16"/>
    <mergeCell ref="L16:P16"/>
    <mergeCell ref="J17:K17"/>
    <mergeCell ref="L17:P17"/>
    <mergeCell ref="J20:K20"/>
    <mergeCell ref="L20:P20"/>
    <mergeCell ref="B18:C18"/>
    <mergeCell ref="D18:H18"/>
    <mergeCell ref="J18:K18"/>
    <mergeCell ref="L18:P18"/>
    <mergeCell ref="J19:K19"/>
    <mergeCell ref="L19:P19"/>
    <mergeCell ref="D24:E24"/>
    <mergeCell ref="D25:E25"/>
    <mergeCell ref="B19:C19"/>
    <mergeCell ref="D19:H19"/>
    <mergeCell ref="B17:C17"/>
    <mergeCell ref="D17:H17"/>
    <mergeCell ref="B20:C20"/>
    <mergeCell ref="D20:H20"/>
    <mergeCell ref="B22:D22"/>
    <mergeCell ref="D23:E23"/>
    <mergeCell ref="D33:E33"/>
    <mergeCell ref="B34:E34"/>
    <mergeCell ref="D26:E26"/>
    <mergeCell ref="D27:E27"/>
    <mergeCell ref="D28:E28"/>
    <mergeCell ref="D29:E29"/>
    <mergeCell ref="D30:E30"/>
    <mergeCell ref="D31:E31"/>
    <mergeCell ref="D32:E32"/>
  </mergeCells>
  <printOptions horizontalCentered="1"/>
  <pageMargins left="0.15748031496062992" right="0.1968503937007874" top="0.9448818897637796" bottom="0.1968503937007874" header="0.5118110236220472" footer="0.3937007874015748"/>
  <pageSetup horizontalDpi="300" verticalDpi="300" orientation="portrait" paperSize="9" scale="80" r:id="rId1"/>
  <headerFooter alignWithMargins="0">
    <oddHeader>&amp;C&amp;20&amp;Uヤマハ野球部試合結果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4">
      <selection activeCell="D14" sqref="D14"/>
    </sheetView>
  </sheetViews>
  <sheetFormatPr defaultColWidth="8" defaultRowHeight="14.25"/>
  <cols>
    <col min="1" max="1" width="2.69921875" style="1" customWidth="1"/>
    <col min="2" max="3" width="7.3984375" style="1" customWidth="1"/>
    <col min="4" max="4" width="10.19921875" style="1" bestFit="1" customWidth="1"/>
    <col min="5" max="14" width="7.3984375" style="1" customWidth="1"/>
    <col min="15" max="16" width="7.19921875" style="1" customWidth="1"/>
    <col min="17" max="18" width="6.09765625" style="1" customWidth="1"/>
    <col min="19" max="23" width="4.59765625" style="1" customWidth="1"/>
    <col min="24" max="16384" width="8" style="1" customWidth="1"/>
  </cols>
  <sheetData>
    <row r="1" spans="2:5" ht="8.25" customHeight="1">
      <c r="B1" s="2"/>
      <c r="C1" s="2"/>
      <c r="D1" s="3"/>
      <c r="E1" s="4"/>
    </row>
    <row r="2" spans="2:16" ht="32.25" customHeight="1">
      <c r="B2" s="84" t="s">
        <v>216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85"/>
    </row>
    <row r="3" spans="2:16" ht="24" customHeight="1">
      <c r="B3" s="33"/>
      <c r="C3" s="33"/>
      <c r="D3" s="33"/>
      <c r="E3" s="32"/>
      <c r="F3" s="32"/>
      <c r="G3" s="32"/>
      <c r="H3" s="32"/>
      <c r="I3" s="32"/>
      <c r="J3" s="32"/>
      <c r="K3" s="32"/>
      <c r="L3" s="32"/>
      <c r="M3" s="86" t="s">
        <v>200</v>
      </c>
      <c r="N3" s="87"/>
      <c r="O3" s="87"/>
      <c r="P3" s="87"/>
    </row>
    <row r="4" spans="2:16" ht="21" customHeight="1">
      <c r="B4" s="33"/>
      <c r="C4" s="33"/>
      <c r="D4" s="33"/>
      <c r="E4" s="4"/>
      <c r="F4" s="4"/>
      <c r="G4" s="4"/>
      <c r="H4" s="4"/>
      <c r="I4" s="4"/>
      <c r="J4" s="4"/>
      <c r="K4" s="88" t="s">
        <v>32</v>
      </c>
      <c r="L4" s="88"/>
      <c r="M4" s="35">
        <v>0.4159722222222222</v>
      </c>
      <c r="N4" s="88" t="s">
        <v>33</v>
      </c>
      <c r="O4" s="88"/>
      <c r="P4" s="35">
        <v>0.5493055555555556</v>
      </c>
    </row>
    <row r="5" spans="2:16" ht="18" customHeight="1" thickBot="1">
      <c r="B5" s="34"/>
      <c r="C5" s="34"/>
      <c r="D5" s="34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 t="s">
        <v>29</v>
      </c>
    </row>
    <row r="6" spans="2:16" ht="42" customHeight="1" thickBot="1">
      <c r="B6" s="89" t="s">
        <v>112</v>
      </c>
      <c r="C6" s="90"/>
      <c r="D6" s="91"/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/>
      <c r="O6" s="8"/>
      <c r="P6" s="8">
        <v>0</v>
      </c>
    </row>
    <row r="7" spans="2:16" ht="42" customHeight="1" thickBot="1">
      <c r="B7" s="89" t="s">
        <v>42</v>
      </c>
      <c r="C7" s="90"/>
      <c r="D7" s="91"/>
      <c r="E7" s="9">
        <v>0</v>
      </c>
      <c r="F7" s="8">
        <v>0</v>
      </c>
      <c r="G7" s="8">
        <v>0</v>
      </c>
      <c r="H7" s="8">
        <v>1</v>
      </c>
      <c r="I7" s="8">
        <v>0</v>
      </c>
      <c r="J7" s="8">
        <v>3</v>
      </c>
      <c r="K7" s="8">
        <v>0</v>
      </c>
      <c r="L7" s="8">
        <v>0</v>
      </c>
      <c r="M7" s="8" t="s">
        <v>98</v>
      </c>
      <c r="N7" s="8"/>
      <c r="O7" s="8"/>
      <c r="P7" s="8">
        <v>4</v>
      </c>
    </row>
    <row r="8" spans="2:16" ht="6" customHeight="1"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2:16" ht="6" customHeight="1"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2:16" ht="20.25" customHeight="1">
      <c r="B10" s="81" t="s">
        <v>17</v>
      </c>
      <c r="C10" s="82"/>
      <c r="D10" s="82"/>
      <c r="E10" s="4"/>
      <c r="F10" s="11"/>
      <c r="G10" s="18"/>
      <c r="H10" s="12"/>
      <c r="I10" s="11"/>
      <c r="J10" s="12"/>
      <c r="K10" s="10"/>
      <c r="L10" s="11"/>
      <c r="M10" s="11"/>
      <c r="N10" s="11"/>
      <c r="O10" s="11"/>
      <c r="P10" s="11"/>
    </row>
    <row r="11" spans="2:16" ht="25.5" customHeight="1">
      <c r="B11" s="55" t="s">
        <v>0</v>
      </c>
      <c r="C11" s="55"/>
      <c r="D11" s="27" t="s">
        <v>1</v>
      </c>
      <c r="E11" s="27" t="s">
        <v>2</v>
      </c>
      <c r="F11" s="27" t="s">
        <v>3</v>
      </c>
      <c r="G11" s="27" t="s">
        <v>4</v>
      </c>
      <c r="H11" s="27" t="s">
        <v>5</v>
      </c>
      <c r="I11" s="27" t="s">
        <v>6</v>
      </c>
      <c r="J11" s="27" t="s">
        <v>14</v>
      </c>
      <c r="K11" s="27" t="s">
        <v>15</v>
      </c>
      <c r="L11" s="27" t="s">
        <v>18</v>
      </c>
      <c r="M11" s="27" t="s">
        <v>19</v>
      </c>
      <c r="N11" s="27" t="s">
        <v>7</v>
      </c>
      <c r="O11" s="27" t="s">
        <v>20</v>
      </c>
      <c r="P11" s="27" t="s">
        <v>21</v>
      </c>
    </row>
    <row r="12" spans="2:16" ht="25.5" customHeight="1">
      <c r="B12" s="45" t="s">
        <v>83</v>
      </c>
      <c r="C12" s="75"/>
      <c r="D12" s="39" t="s">
        <v>217</v>
      </c>
      <c r="E12" s="13">
        <v>85</v>
      </c>
      <c r="F12" s="13">
        <v>1</v>
      </c>
      <c r="G12" s="13"/>
      <c r="H12" s="13"/>
      <c r="I12" s="13"/>
      <c r="J12" s="13">
        <v>1</v>
      </c>
      <c r="K12" s="13"/>
      <c r="L12" s="13">
        <v>5</v>
      </c>
      <c r="M12" s="13"/>
      <c r="N12" s="13">
        <v>4</v>
      </c>
      <c r="O12" s="13">
        <v>0</v>
      </c>
      <c r="P12" s="13">
        <v>0</v>
      </c>
    </row>
    <row r="13" spans="2:16" ht="25.5" customHeight="1">
      <c r="B13" s="45" t="s">
        <v>84</v>
      </c>
      <c r="C13" s="75"/>
      <c r="D13" s="39" t="s">
        <v>115</v>
      </c>
      <c r="E13" s="13">
        <v>35</v>
      </c>
      <c r="F13" s="13">
        <v>1</v>
      </c>
      <c r="G13" s="13"/>
      <c r="H13" s="13"/>
      <c r="I13" s="13"/>
      <c r="J13" s="13"/>
      <c r="K13" s="13"/>
      <c r="L13" s="13"/>
      <c r="M13" s="13"/>
      <c r="N13" s="13">
        <v>1</v>
      </c>
      <c r="O13" s="13">
        <v>0</v>
      </c>
      <c r="P13" s="13">
        <v>0</v>
      </c>
    </row>
    <row r="14" spans="2:16" ht="25.5" customHeight="1">
      <c r="B14" s="45" t="s">
        <v>62</v>
      </c>
      <c r="C14" s="75"/>
      <c r="D14" s="39" t="s">
        <v>148</v>
      </c>
      <c r="E14" s="13">
        <v>12</v>
      </c>
      <c r="F14" s="13"/>
      <c r="G14" s="13"/>
      <c r="H14" s="13"/>
      <c r="I14" s="13"/>
      <c r="J14" s="13"/>
      <c r="K14" s="13"/>
      <c r="L14" s="13">
        <v>1</v>
      </c>
      <c r="M14" s="13"/>
      <c r="N14" s="13"/>
      <c r="O14" s="13">
        <v>0</v>
      </c>
      <c r="P14" s="13">
        <v>0</v>
      </c>
    </row>
    <row r="15" spans="2:16" ht="25.5" customHeight="1">
      <c r="B15" s="43" t="s">
        <v>22</v>
      </c>
      <c r="C15" s="43"/>
      <c r="D15" s="29">
        <v>9</v>
      </c>
      <c r="E15" s="29">
        <f aca="true" t="shared" si="0" ref="E15:P15">SUM(E12:E14)</f>
        <v>132</v>
      </c>
      <c r="F15" s="29">
        <f t="shared" si="0"/>
        <v>2</v>
      </c>
      <c r="G15" s="29">
        <f t="shared" si="0"/>
        <v>0</v>
      </c>
      <c r="H15" s="29">
        <f t="shared" si="0"/>
        <v>0</v>
      </c>
      <c r="I15" s="29">
        <f t="shared" si="0"/>
        <v>0</v>
      </c>
      <c r="J15" s="29">
        <f t="shared" si="0"/>
        <v>1</v>
      </c>
      <c r="K15" s="29">
        <f t="shared" si="0"/>
        <v>0</v>
      </c>
      <c r="L15" s="29">
        <f t="shared" si="0"/>
        <v>6</v>
      </c>
      <c r="M15" s="29">
        <f t="shared" si="0"/>
        <v>0</v>
      </c>
      <c r="N15" s="29">
        <f t="shared" si="0"/>
        <v>5</v>
      </c>
      <c r="O15" s="29">
        <f t="shared" si="0"/>
        <v>0</v>
      </c>
      <c r="P15" s="29">
        <f t="shared" si="0"/>
        <v>0</v>
      </c>
    </row>
    <row r="16" spans="2:16" s="26" customFormat="1" ht="25.5" customHeight="1">
      <c r="B16" s="76" t="s">
        <v>30</v>
      </c>
      <c r="C16" s="76"/>
      <c r="D16" s="76"/>
      <c r="E16" s="77"/>
      <c r="F16" s="77"/>
      <c r="G16" s="77"/>
      <c r="H16" s="77"/>
      <c r="I16" s="19"/>
      <c r="J16" s="76" t="s">
        <v>119</v>
      </c>
      <c r="K16" s="83"/>
      <c r="L16" s="83"/>
      <c r="M16" s="83"/>
      <c r="N16" s="83"/>
      <c r="O16" s="83"/>
      <c r="P16" s="83"/>
    </row>
    <row r="17" spans="2:16" s="4" customFormat="1" ht="59.25" customHeight="1">
      <c r="B17" s="56" t="s">
        <v>23</v>
      </c>
      <c r="C17" s="57"/>
      <c r="D17" s="68" t="s">
        <v>218</v>
      </c>
      <c r="E17" s="69"/>
      <c r="F17" s="69"/>
      <c r="G17" s="69"/>
      <c r="H17" s="70"/>
      <c r="I17" s="21"/>
      <c r="J17" s="56" t="s">
        <v>23</v>
      </c>
      <c r="K17" s="57"/>
      <c r="L17" s="71" t="s">
        <v>219</v>
      </c>
      <c r="M17" s="61"/>
      <c r="N17" s="61"/>
      <c r="O17" s="61"/>
      <c r="P17" s="62"/>
    </row>
    <row r="18" spans="2:16" s="4" customFormat="1" ht="24.75" customHeight="1">
      <c r="B18" s="48" t="s">
        <v>24</v>
      </c>
      <c r="C18" s="72"/>
      <c r="D18" s="50" t="s">
        <v>128</v>
      </c>
      <c r="E18" s="51"/>
      <c r="F18" s="51"/>
      <c r="G18" s="51"/>
      <c r="H18" s="52"/>
      <c r="I18" s="21"/>
      <c r="J18" s="48" t="s">
        <v>24</v>
      </c>
      <c r="K18" s="72"/>
      <c r="L18" s="50" t="s">
        <v>181</v>
      </c>
      <c r="M18" s="73"/>
      <c r="N18" s="73"/>
      <c r="O18" s="73"/>
      <c r="P18" s="74"/>
    </row>
    <row r="19" spans="2:16" s="4" customFormat="1" ht="25.5" customHeight="1">
      <c r="B19" s="56" t="s">
        <v>4</v>
      </c>
      <c r="C19" s="57"/>
      <c r="D19" s="58" t="s">
        <v>34</v>
      </c>
      <c r="E19" s="59"/>
      <c r="F19" s="59"/>
      <c r="G19" s="59"/>
      <c r="H19" s="60"/>
      <c r="I19" s="21"/>
      <c r="J19" s="56" t="s">
        <v>4</v>
      </c>
      <c r="K19" s="57"/>
      <c r="L19" s="58"/>
      <c r="M19" s="61"/>
      <c r="N19" s="61"/>
      <c r="O19" s="61"/>
      <c r="P19" s="62"/>
    </row>
    <row r="20" spans="2:16" s="4" customFormat="1" ht="25.5" customHeight="1">
      <c r="B20" s="63" t="s">
        <v>5</v>
      </c>
      <c r="C20" s="64"/>
      <c r="D20" s="65" t="s">
        <v>31</v>
      </c>
      <c r="E20" s="66"/>
      <c r="F20" s="66"/>
      <c r="G20" s="66"/>
      <c r="H20" s="67"/>
      <c r="I20" s="21"/>
      <c r="J20" s="63" t="s">
        <v>5</v>
      </c>
      <c r="K20" s="64"/>
      <c r="L20" s="65"/>
      <c r="M20" s="66"/>
      <c r="N20" s="66"/>
      <c r="O20" s="66"/>
      <c r="P20" s="67"/>
    </row>
    <row r="21" spans="2:16" s="14" customFormat="1" ht="25.5" customHeight="1">
      <c r="B21" s="48" t="s">
        <v>6</v>
      </c>
      <c r="C21" s="49"/>
      <c r="D21" s="50"/>
      <c r="E21" s="51"/>
      <c r="F21" s="51"/>
      <c r="G21" s="51"/>
      <c r="H21" s="52"/>
      <c r="I21" s="21"/>
      <c r="J21" s="48" t="s">
        <v>6</v>
      </c>
      <c r="K21" s="49"/>
      <c r="L21" s="50"/>
      <c r="M21" s="51"/>
      <c r="N21" s="51"/>
      <c r="O21" s="51"/>
      <c r="P21" s="52"/>
    </row>
    <row r="22" spans="2:16" s="5" customFormat="1" ht="25.5" customHeight="1">
      <c r="B22" s="22"/>
      <c r="C22" s="23"/>
      <c r="D22" s="24"/>
      <c r="E22" s="20"/>
      <c r="F22" s="20"/>
      <c r="G22" s="20"/>
      <c r="H22" s="20"/>
      <c r="I22" s="25"/>
      <c r="J22" s="15"/>
      <c r="K22" s="17"/>
      <c r="L22" s="19"/>
      <c r="M22" s="20"/>
      <c r="N22" s="20"/>
      <c r="O22" s="20"/>
      <c r="P22" s="20"/>
    </row>
    <row r="23" spans="2:16" s="5" customFormat="1" ht="25.5" customHeight="1">
      <c r="B23" s="53" t="s">
        <v>25</v>
      </c>
      <c r="C23" s="54"/>
      <c r="D23" s="54"/>
      <c r="E23" s="1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6" s="5" customFormat="1" ht="25.5" customHeight="1">
      <c r="B24" s="27" t="s">
        <v>9</v>
      </c>
      <c r="C24" s="27" t="s">
        <v>10</v>
      </c>
      <c r="D24" s="55" t="s">
        <v>11</v>
      </c>
      <c r="E24" s="55"/>
      <c r="F24" s="27" t="s">
        <v>12</v>
      </c>
      <c r="G24" s="27" t="s">
        <v>13</v>
      </c>
      <c r="H24" s="27" t="s">
        <v>26</v>
      </c>
      <c r="I24" s="27" t="s">
        <v>16</v>
      </c>
      <c r="J24" s="27" t="s">
        <v>14</v>
      </c>
      <c r="K24" s="27" t="s">
        <v>15</v>
      </c>
      <c r="L24" s="27" t="s">
        <v>18</v>
      </c>
      <c r="M24" s="27" t="s">
        <v>19</v>
      </c>
      <c r="N24" s="27" t="s">
        <v>8</v>
      </c>
      <c r="O24" s="27" t="s">
        <v>7</v>
      </c>
      <c r="P24" s="27" t="s">
        <v>27</v>
      </c>
    </row>
    <row r="25" spans="2:16" s="5" customFormat="1" ht="25.5" customHeight="1">
      <c r="B25" s="31">
        <v>1</v>
      </c>
      <c r="C25" s="13">
        <v>4</v>
      </c>
      <c r="D25" s="45" t="s">
        <v>36</v>
      </c>
      <c r="E25" s="45"/>
      <c r="F25" s="13">
        <v>4</v>
      </c>
      <c r="G25" s="13">
        <v>3</v>
      </c>
      <c r="H25" s="30">
        <v>1</v>
      </c>
      <c r="I25" s="30"/>
      <c r="J25" s="30"/>
      <c r="K25" s="30"/>
      <c r="L25" s="30">
        <v>1</v>
      </c>
      <c r="M25" s="30"/>
      <c r="N25" s="30"/>
      <c r="O25" s="30">
        <v>1</v>
      </c>
      <c r="P25" s="30"/>
    </row>
    <row r="26" spans="2:16" s="5" customFormat="1" ht="25.5" customHeight="1">
      <c r="B26" s="31">
        <v>2</v>
      </c>
      <c r="C26" s="13">
        <v>9</v>
      </c>
      <c r="D26" s="45" t="s">
        <v>45</v>
      </c>
      <c r="E26" s="45"/>
      <c r="F26" s="13">
        <v>4</v>
      </c>
      <c r="G26" s="13">
        <v>4</v>
      </c>
      <c r="H26" s="30">
        <v>2</v>
      </c>
      <c r="I26" s="30"/>
      <c r="J26" s="30"/>
      <c r="K26" s="30"/>
      <c r="L26" s="30"/>
      <c r="M26" s="30"/>
      <c r="N26" s="30"/>
      <c r="O26" s="30">
        <v>1</v>
      </c>
      <c r="P26" s="30"/>
    </row>
    <row r="27" spans="2:16" s="5" customFormat="1" ht="25.5" customHeight="1">
      <c r="B27" s="31">
        <v>3</v>
      </c>
      <c r="C27" s="13">
        <v>7</v>
      </c>
      <c r="D27" s="45" t="s">
        <v>34</v>
      </c>
      <c r="E27" s="45"/>
      <c r="F27" s="13">
        <v>4</v>
      </c>
      <c r="G27" s="13">
        <v>4</v>
      </c>
      <c r="H27" s="30">
        <v>1</v>
      </c>
      <c r="I27" s="30"/>
      <c r="J27" s="30"/>
      <c r="K27" s="30"/>
      <c r="L27" s="30"/>
      <c r="M27" s="30"/>
      <c r="N27" s="30"/>
      <c r="O27" s="30"/>
      <c r="P27" s="30"/>
    </row>
    <row r="28" spans="2:16" s="5" customFormat="1" ht="25.5" customHeight="1">
      <c r="B28" s="31">
        <v>4</v>
      </c>
      <c r="C28" s="13">
        <v>8</v>
      </c>
      <c r="D28" s="45" t="s">
        <v>31</v>
      </c>
      <c r="E28" s="45"/>
      <c r="F28" s="13">
        <v>4</v>
      </c>
      <c r="G28" s="13">
        <v>3</v>
      </c>
      <c r="H28" s="30">
        <v>2</v>
      </c>
      <c r="I28" s="30"/>
      <c r="J28" s="30"/>
      <c r="K28" s="30"/>
      <c r="L28" s="30">
        <v>1</v>
      </c>
      <c r="M28" s="30"/>
      <c r="N28" s="30"/>
      <c r="O28" s="30"/>
      <c r="P28" s="30"/>
    </row>
    <row r="29" spans="2:16" s="5" customFormat="1" ht="25.5" customHeight="1">
      <c r="B29" s="31">
        <v>5</v>
      </c>
      <c r="C29" s="13" t="s">
        <v>28</v>
      </c>
      <c r="D29" s="45" t="s">
        <v>58</v>
      </c>
      <c r="E29" s="45"/>
      <c r="F29" s="13">
        <v>4</v>
      </c>
      <c r="G29" s="13">
        <v>3</v>
      </c>
      <c r="H29" s="30"/>
      <c r="I29" s="30"/>
      <c r="J29" s="30"/>
      <c r="K29" s="30"/>
      <c r="L29" s="30">
        <v>1</v>
      </c>
      <c r="M29" s="30"/>
      <c r="N29" s="30"/>
      <c r="O29" s="30"/>
      <c r="P29" s="30"/>
    </row>
    <row r="30" spans="2:16" s="5" customFormat="1" ht="25.5" customHeight="1">
      <c r="B30" s="13">
        <v>6</v>
      </c>
      <c r="C30" s="13">
        <v>5</v>
      </c>
      <c r="D30" s="46" t="s">
        <v>40</v>
      </c>
      <c r="E30" s="47"/>
      <c r="F30" s="13">
        <v>4</v>
      </c>
      <c r="G30" s="13">
        <v>3</v>
      </c>
      <c r="H30" s="30">
        <v>1</v>
      </c>
      <c r="I30" s="30">
        <v>1</v>
      </c>
      <c r="J30" s="30"/>
      <c r="K30" s="30">
        <v>1</v>
      </c>
      <c r="L30" s="30"/>
      <c r="M30" s="30"/>
      <c r="N30" s="30"/>
      <c r="O30" s="30">
        <v>1</v>
      </c>
      <c r="P30" s="30"/>
    </row>
    <row r="31" spans="2:16" s="5" customFormat="1" ht="25.5" customHeight="1">
      <c r="B31" s="13">
        <v>7</v>
      </c>
      <c r="C31" s="13">
        <v>3</v>
      </c>
      <c r="D31" s="46" t="s">
        <v>35</v>
      </c>
      <c r="E31" s="47"/>
      <c r="F31" s="13">
        <v>2</v>
      </c>
      <c r="G31" s="13">
        <v>2</v>
      </c>
      <c r="H31" s="30"/>
      <c r="I31" s="30"/>
      <c r="J31" s="30"/>
      <c r="K31" s="30"/>
      <c r="L31" s="30"/>
      <c r="M31" s="30"/>
      <c r="N31" s="30"/>
      <c r="O31" s="30">
        <v>1</v>
      </c>
      <c r="P31" s="30"/>
    </row>
    <row r="32" spans="2:16" s="5" customFormat="1" ht="25.5" customHeight="1">
      <c r="B32" s="13"/>
      <c r="C32" s="13" t="s">
        <v>198</v>
      </c>
      <c r="D32" s="46" t="s">
        <v>185</v>
      </c>
      <c r="E32" s="47"/>
      <c r="F32" s="13">
        <v>2</v>
      </c>
      <c r="G32" s="13">
        <v>1</v>
      </c>
      <c r="H32" s="30"/>
      <c r="I32" s="30">
        <v>1</v>
      </c>
      <c r="J32" s="30"/>
      <c r="K32" s="30"/>
      <c r="L32" s="30">
        <v>1</v>
      </c>
      <c r="M32" s="30"/>
      <c r="N32" s="30"/>
      <c r="O32" s="30"/>
      <c r="P32" s="30"/>
    </row>
    <row r="33" spans="2:16" s="5" customFormat="1" ht="25.5" customHeight="1">
      <c r="B33" s="13">
        <v>8</v>
      </c>
      <c r="C33" s="13">
        <v>6</v>
      </c>
      <c r="D33" s="46" t="s">
        <v>39</v>
      </c>
      <c r="E33" s="47"/>
      <c r="F33" s="13">
        <v>4</v>
      </c>
      <c r="G33" s="13">
        <v>3</v>
      </c>
      <c r="H33" s="30">
        <v>1</v>
      </c>
      <c r="I33" s="30">
        <v>2</v>
      </c>
      <c r="J33" s="30"/>
      <c r="K33" s="30"/>
      <c r="L33" s="30">
        <v>1</v>
      </c>
      <c r="M33" s="30"/>
      <c r="N33" s="30"/>
      <c r="O33" s="30"/>
      <c r="P33" s="30"/>
    </row>
    <row r="34" spans="2:16" s="5" customFormat="1" ht="25.5" customHeight="1">
      <c r="B34" s="13">
        <v>9</v>
      </c>
      <c r="C34" s="13">
        <v>2</v>
      </c>
      <c r="D34" s="46" t="s">
        <v>128</v>
      </c>
      <c r="E34" s="47"/>
      <c r="F34" s="13">
        <v>4</v>
      </c>
      <c r="G34" s="13">
        <v>4</v>
      </c>
      <c r="H34" s="30">
        <v>1</v>
      </c>
      <c r="I34" s="30"/>
      <c r="J34" s="30"/>
      <c r="K34" s="30"/>
      <c r="L34" s="30"/>
      <c r="M34" s="30"/>
      <c r="N34" s="30"/>
      <c r="O34" s="30"/>
      <c r="P34" s="30"/>
    </row>
    <row r="35" spans="1:23" s="16" customFormat="1" ht="25.5" customHeight="1">
      <c r="A35" s="1"/>
      <c r="B35" s="43" t="s">
        <v>22</v>
      </c>
      <c r="C35" s="43"/>
      <c r="D35" s="44"/>
      <c r="E35" s="44"/>
      <c r="F35" s="28">
        <f aca="true" t="shared" si="1" ref="F35:P35">SUM(F25:F34)</f>
        <v>36</v>
      </c>
      <c r="G35" s="28">
        <f t="shared" si="1"/>
        <v>30</v>
      </c>
      <c r="H35" s="28">
        <f t="shared" si="1"/>
        <v>9</v>
      </c>
      <c r="I35" s="28">
        <f t="shared" si="1"/>
        <v>4</v>
      </c>
      <c r="J35" s="28">
        <f t="shared" si="1"/>
        <v>0</v>
      </c>
      <c r="K35" s="28">
        <f t="shared" si="1"/>
        <v>1</v>
      </c>
      <c r="L35" s="28">
        <f t="shared" si="1"/>
        <v>5</v>
      </c>
      <c r="M35" s="28">
        <f t="shared" si="1"/>
        <v>0</v>
      </c>
      <c r="N35" s="28">
        <f t="shared" si="1"/>
        <v>0</v>
      </c>
      <c r="O35" s="28">
        <f t="shared" si="1"/>
        <v>4</v>
      </c>
      <c r="P35" s="28">
        <f t="shared" si="1"/>
        <v>0</v>
      </c>
      <c r="Q35" s="1"/>
      <c r="R35" s="1"/>
      <c r="S35" s="1"/>
      <c r="T35" s="1"/>
      <c r="U35" s="1"/>
      <c r="V35" s="1"/>
      <c r="W35" s="1"/>
    </row>
  </sheetData>
  <sheetProtection/>
  <mergeCells count="48">
    <mergeCell ref="B35:E35"/>
    <mergeCell ref="B13:C13"/>
    <mergeCell ref="D29:E29"/>
    <mergeCell ref="D30:E30"/>
    <mergeCell ref="D31:E31"/>
    <mergeCell ref="D33:E33"/>
    <mergeCell ref="D34:E34"/>
    <mergeCell ref="B23:D23"/>
    <mergeCell ref="D24:E24"/>
    <mergeCell ref="D25:E25"/>
    <mergeCell ref="L18:P18"/>
    <mergeCell ref="B19:C19"/>
    <mergeCell ref="D26:E26"/>
    <mergeCell ref="D27:E27"/>
    <mergeCell ref="D28:E28"/>
    <mergeCell ref="B20:C20"/>
    <mergeCell ref="D20:H20"/>
    <mergeCell ref="J20:K20"/>
    <mergeCell ref="B17:C17"/>
    <mergeCell ref="D17:H17"/>
    <mergeCell ref="L20:P20"/>
    <mergeCell ref="B21:C21"/>
    <mergeCell ref="D21:H21"/>
    <mergeCell ref="J21:K21"/>
    <mergeCell ref="L21:P21"/>
    <mergeCell ref="B18:C18"/>
    <mergeCell ref="D18:H18"/>
    <mergeCell ref="J18:K18"/>
    <mergeCell ref="B7:D7"/>
    <mergeCell ref="B8:P9"/>
    <mergeCell ref="D19:H19"/>
    <mergeCell ref="J19:K19"/>
    <mergeCell ref="L19:P19"/>
    <mergeCell ref="B12:C12"/>
    <mergeCell ref="B14:C14"/>
    <mergeCell ref="B15:C15"/>
    <mergeCell ref="B16:H16"/>
    <mergeCell ref="J16:P16"/>
    <mergeCell ref="B10:D10"/>
    <mergeCell ref="B11:C11"/>
    <mergeCell ref="J17:K17"/>
    <mergeCell ref="L17:P17"/>
    <mergeCell ref="D32:E32"/>
    <mergeCell ref="B2:P2"/>
    <mergeCell ref="M3:P3"/>
    <mergeCell ref="K4:L4"/>
    <mergeCell ref="N4:O4"/>
    <mergeCell ref="B6:D6"/>
  </mergeCells>
  <printOptions horizontalCentered="1"/>
  <pageMargins left="0.15748031496062992" right="0.1968503937007874" top="0.9448818897637796" bottom="0.1968503937007874" header="0.5118110236220472" footer="0.3937007874015748"/>
  <pageSetup horizontalDpi="300" verticalDpi="300" orientation="portrait" paperSize="9" scale="80" r:id="rId1"/>
  <headerFooter alignWithMargins="0">
    <oddHeader>&amp;C&amp;20&amp;Uヤマハ野球部試合結果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.69921875" style="1" customWidth="1"/>
    <col min="2" max="3" width="7.3984375" style="1" customWidth="1"/>
    <col min="4" max="4" width="10.19921875" style="1" bestFit="1" customWidth="1"/>
    <col min="5" max="14" width="7.3984375" style="1" customWidth="1"/>
    <col min="15" max="16" width="7.19921875" style="1" customWidth="1"/>
    <col min="17" max="18" width="6.09765625" style="1" customWidth="1"/>
    <col min="19" max="23" width="4.59765625" style="1" customWidth="1"/>
    <col min="24" max="16384" width="8" style="1" customWidth="1"/>
  </cols>
  <sheetData>
    <row r="1" spans="2:5" ht="8.25" customHeight="1">
      <c r="B1" s="2"/>
      <c r="C1" s="2"/>
      <c r="D1" s="3"/>
      <c r="E1" s="4"/>
    </row>
    <row r="2" spans="2:16" ht="32.25" customHeight="1">
      <c r="B2" s="84" t="s">
        <v>220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2:16" ht="24" customHeight="1">
      <c r="B3" s="93" t="s">
        <v>221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86" t="s">
        <v>200</v>
      </c>
      <c r="N3" s="86"/>
      <c r="O3" s="86"/>
      <c r="P3" s="86"/>
    </row>
    <row r="4" spans="2:16" ht="21" customHeight="1">
      <c r="B4" s="33"/>
      <c r="C4" s="33"/>
      <c r="D4" s="33"/>
      <c r="E4" s="4"/>
      <c r="F4" s="4"/>
      <c r="G4" s="4"/>
      <c r="H4" s="4"/>
      <c r="I4" s="4"/>
      <c r="J4" s="4"/>
      <c r="K4" s="88" t="s">
        <v>32</v>
      </c>
      <c r="L4" s="88"/>
      <c r="M4" s="35">
        <v>0.5750000000000001</v>
      </c>
      <c r="N4" s="88" t="s">
        <v>33</v>
      </c>
      <c r="O4" s="88"/>
      <c r="P4" s="35">
        <v>0.6972222222222223</v>
      </c>
    </row>
    <row r="5" spans="2:16" ht="18" customHeight="1" thickBot="1">
      <c r="B5" s="34"/>
      <c r="C5" s="34"/>
      <c r="D5" s="34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 t="s">
        <v>29</v>
      </c>
    </row>
    <row r="6" spans="2:16" ht="42" customHeight="1" thickBot="1">
      <c r="B6" s="89" t="s">
        <v>159</v>
      </c>
      <c r="C6" s="90"/>
      <c r="D6" s="91"/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1</v>
      </c>
      <c r="L6" s="8">
        <v>0</v>
      </c>
      <c r="M6" s="8">
        <v>0</v>
      </c>
      <c r="N6" s="8"/>
      <c r="O6" s="8"/>
      <c r="P6" s="8">
        <v>1</v>
      </c>
    </row>
    <row r="7" spans="2:16" ht="42" customHeight="1" thickBot="1">
      <c r="B7" s="89" t="s">
        <v>42</v>
      </c>
      <c r="C7" s="90"/>
      <c r="D7" s="91"/>
      <c r="E7" s="9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3</v>
      </c>
      <c r="M7" s="8" t="s">
        <v>98</v>
      </c>
      <c r="N7" s="8"/>
      <c r="O7" s="8"/>
      <c r="P7" s="8">
        <v>3</v>
      </c>
    </row>
    <row r="8" spans="2:16" ht="6" customHeight="1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</row>
    <row r="9" spans="2:16" ht="6" customHeight="1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</row>
    <row r="10" spans="2:16" ht="20.25" customHeight="1">
      <c r="B10" s="53" t="s">
        <v>17</v>
      </c>
      <c r="C10" s="53"/>
      <c r="D10" s="53"/>
      <c r="E10" s="4"/>
      <c r="F10" s="11"/>
      <c r="G10" s="18"/>
      <c r="H10" s="12"/>
      <c r="I10" s="11"/>
      <c r="J10" s="12"/>
      <c r="K10" s="10"/>
      <c r="L10" s="11"/>
      <c r="M10" s="11"/>
      <c r="N10" s="11"/>
      <c r="O10" s="11"/>
      <c r="P10" s="11"/>
    </row>
    <row r="11" spans="2:16" ht="25.5" customHeight="1">
      <c r="B11" s="97" t="s">
        <v>0</v>
      </c>
      <c r="C11" s="98"/>
      <c r="D11" s="27" t="s">
        <v>1</v>
      </c>
      <c r="E11" s="27" t="s">
        <v>2</v>
      </c>
      <c r="F11" s="27" t="s">
        <v>3</v>
      </c>
      <c r="G11" s="27" t="s">
        <v>4</v>
      </c>
      <c r="H11" s="27" t="s">
        <v>5</v>
      </c>
      <c r="I11" s="27" t="s">
        <v>6</v>
      </c>
      <c r="J11" s="27" t="s">
        <v>14</v>
      </c>
      <c r="K11" s="27" t="s">
        <v>15</v>
      </c>
      <c r="L11" s="27" t="s">
        <v>18</v>
      </c>
      <c r="M11" s="27" t="s">
        <v>19</v>
      </c>
      <c r="N11" s="27" t="s">
        <v>7</v>
      </c>
      <c r="O11" s="27" t="s">
        <v>20</v>
      </c>
      <c r="P11" s="27" t="s">
        <v>21</v>
      </c>
    </row>
    <row r="12" spans="2:16" ht="25.5" customHeight="1">
      <c r="B12" s="46" t="s">
        <v>64</v>
      </c>
      <c r="C12" s="47"/>
      <c r="D12" s="39" t="s">
        <v>136</v>
      </c>
      <c r="E12" s="13">
        <v>108</v>
      </c>
      <c r="F12" s="13">
        <v>4</v>
      </c>
      <c r="G12" s="13"/>
      <c r="H12" s="13"/>
      <c r="I12" s="13"/>
      <c r="J12" s="13">
        <v>2</v>
      </c>
      <c r="K12" s="13"/>
      <c r="L12" s="13">
        <v>2</v>
      </c>
      <c r="M12" s="13">
        <v>1</v>
      </c>
      <c r="N12" s="13">
        <v>4</v>
      </c>
      <c r="O12" s="13">
        <v>1</v>
      </c>
      <c r="P12" s="13">
        <v>1</v>
      </c>
    </row>
    <row r="13" spans="2:16" ht="25.5" customHeight="1">
      <c r="B13" s="46" t="s">
        <v>84</v>
      </c>
      <c r="C13" s="47"/>
      <c r="D13" s="39" t="s">
        <v>100</v>
      </c>
      <c r="E13" s="13">
        <v>23</v>
      </c>
      <c r="F13" s="13">
        <v>2</v>
      </c>
      <c r="G13" s="13"/>
      <c r="H13" s="13"/>
      <c r="I13" s="13"/>
      <c r="J13" s="13"/>
      <c r="K13" s="13"/>
      <c r="L13" s="13"/>
      <c r="M13" s="13"/>
      <c r="N13" s="13">
        <v>1</v>
      </c>
      <c r="O13" s="13">
        <v>0</v>
      </c>
      <c r="P13" s="13">
        <v>0</v>
      </c>
    </row>
    <row r="14" spans="2:16" ht="25.5" customHeight="1">
      <c r="B14" s="94" t="s">
        <v>22</v>
      </c>
      <c r="C14" s="96"/>
      <c r="D14" s="29">
        <v>9</v>
      </c>
      <c r="E14" s="29">
        <f aca="true" t="shared" si="0" ref="E14:P14">SUM(E12:E13)</f>
        <v>131</v>
      </c>
      <c r="F14" s="29">
        <f t="shared" si="0"/>
        <v>6</v>
      </c>
      <c r="G14" s="29">
        <f t="shared" si="0"/>
        <v>0</v>
      </c>
      <c r="H14" s="29">
        <f t="shared" si="0"/>
        <v>0</v>
      </c>
      <c r="I14" s="29">
        <f t="shared" si="0"/>
        <v>0</v>
      </c>
      <c r="J14" s="29">
        <f t="shared" si="0"/>
        <v>2</v>
      </c>
      <c r="K14" s="29">
        <f t="shared" si="0"/>
        <v>0</v>
      </c>
      <c r="L14" s="29">
        <f t="shared" si="0"/>
        <v>2</v>
      </c>
      <c r="M14" s="29">
        <f t="shared" si="0"/>
        <v>1</v>
      </c>
      <c r="N14" s="29">
        <f t="shared" si="0"/>
        <v>5</v>
      </c>
      <c r="O14" s="29">
        <f t="shared" si="0"/>
        <v>1</v>
      </c>
      <c r="P14" s="29">
        <f t="shared" si="0"/>
        <v>1</v>
      </c>
    </row>
    <row r="15" spans="2:16" s="26" customFormat="1" ht="25.5" customHeight="1">
      <c r="B15" s="76" t="s">
        <v>30</v>
      </c>
      <c r="C15" s="76"/>
      <c r="D15" s="76"/>
      <c r="E15" s="76"/>
      <c r="F15" s="76"/>
      <c r="G15" s="76"/>
      <c r="H15" s="76"/>
      <c r="I15" s="19"/>
      <c r="J15" s="76" t="s">
        <v>161</v>
      </c>
      <c r="K15" s="76"/>
      <c r="L15" s="76"/>
      <c r="M15" s="76"/>
      <c r="N15" s="76"/>
      <c r="O15" s="76"/>
      <c r="P15" s="76"/>
    </row>
    <row r="16" spans="2:16" s="4" customFormat="1" ht="25.5" customHeight="1">
      <c r="B16" s="56" t="s">
        <v>23</v>
      </c>
      <c r="C16" s="106"/>
      <c r="D16" s="68" t="s">
        <v>182</v>
      </c>
      <c r="E16" s="109"/>
      <c r="F16" s="109"/>
      <c r="G16" s="109"/>
      <c r="H16" s="110"/>
      <c r="I16" s="21"/>
      <c r="J16" s="56" t="s">
        <v>23</v>
      </c>
      <c r="K16" s="106"/>
      <c r="L16" s="71" t="s">
        <v>224</v>
      </c>
      <c r="M16" s="111"/>
      <c r="N16" s="111"/>
      <c r="O16" s="111"/>
      <c r="P16" s="112"/>
    </row>
    <row r="17" spans="2:16" s="4" customFormat="1" ht="24.75" customHeight="1">
      <c r="B17" s="102" t="s">
        <v>24</v>
      </c>
      <c r="C17" s="103"/>
      <c r="D17" s="50" t="s">
        <v>222</v>
      </c>
      <c r="E17" s="104"/>
      <c r="F17" s="104"/>
      <c r="G17" s="104"/>
      <c r="H17" s="105"/>
      <c r="I17" s="21"/>
      <c r="J17" s="102" t="s">
        <v>24</v>
      </c>
      <c r="K17" s="103"/>
      <c r="L17" s="50" t="s">
        <v>225</v>
      </c>
      <c r="M17" s="104"/>
      <c r="N17" s="104"/>
      <c r="O17" s="104"/>
      <c r="P17" s="105"/>
    </row>
    <row r="18" spans="2:16" s="4" customFormat="1" ht="25.5" customHeight="1">
      <c r="B18" s="56" t="s">
        <v>4</v>
      </c>
      <c r="C18" s="106"/>
      <c r="D18" s="58" t="s">
        <v>223</v>
      </c>
      <c r="E18" s="107"/>
      <c r="F18" s="107"/>
      <c r="G18" s="107"/>
      <c r="H18" s="108"/>
      <c r="I18" s="21"/>
      <c r="J18" s="56" t="s">
        <v>4</v>
      </c>
      <c r="K18" s="106"/>
      <c r="L18" s="58"/>
      <c r="M18" s="107"/>
      <c r="N18" s="107"/>
      <c r="O18" s="107"/>
      <c r="P18" s="108"/>
    </row>
    <row r="19" spans="2:16" s="4" customFormat="1" ht="25.5" customHeight="1">
      <c r="B19" s="63" t="s">
        <v>5</v>
      </c>
      <c r="C19" s="99"/>
      <c r="D19" s="65"/>
      <c r="E19" s="100"/>
      <c r="F19" s="100"/>
      <c r="G19" s="100"/>
      <c r="H19" s="101"/>
      <c r="I19" s="21"/>
      <c r="J19" s="63" t="s">
        <v>5</v>
      </c>
      <c r="K19" s="99"/>
      <c r="L19" s="65"/>
      <c r="M19" s="100"/>
      <c r="N19" s="100"/>
      <c r="O19" s="100"/>
      <c r="P19" s="101"/>
    </row>
    <row r="20" spans="2:16" s="14" customFormat="1" ht="25.5" customHeight="1">
      <c r="B20" s="102" t="s">
        <v>6</v>
      </c>
      <c r="C20" s="103"/>
      <c r="D20" s="50"/>
      <c r="E20" s="104"/>
      <c r="F20" s="104"/>
      <c r="G20" s="104"/>
      <c r="H20" s="105"/>
      <c r="I20" s="21"/>
      <c r="J20" s="102" t="s">
        <v>6</v>
      </c>
      <c r="K20" s="103"/>
      <c r="L20" s="50"/>
      <c r="M20" s="104"/>
      <c r="N20" s="104"/>
      <c r="O20" s="104"/>
      <c r="P20" s="105"/>
    </row>
    <row r="21" spans="2:16" s="5" customFormat="1" ht="25.5" customHeight="1">
      <c r="B21" s="22"/>
      <c r="C21" s="23"/>
      <c r="D21" s="24"/>
      <c r="E21" s="20"/>
      <c r="F21" s="20"/>
      <c r="G21" s="20"/>
      <c r="H21" s="20"/>
      <c r="I21" s="25"/>
      <c r="J21" s="15"/>
      <c r="K21" s="17"/>
      <c r="L21" s="19"/>
      <c r="M21" s="20"/>
      <c r="N21" s="20"/>
      <c r="O21" s="20"/>
      <c r="P21" s="20"/>
    </row>
    <row r="22" spans="2:16" s="5" customFormat="1" ht="25.5" customHeight="1">
      <c r="B22" s="53" t="s">
        <v>25</v>
      </c>
      <c r="C22" s="53"/>
      <c r="D22" s="53"/>
      <c r="E22" s="1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 s="5" customFormat="1" ht="25.5" customHeight="1">
      <c r="B23" s="27" t="s">
        <v>9</v>
      </c>
      <c r="C23" s="27" t="s">
        <v>10</v>
      </c>
      <c r="D23" s="97" t="s">
        <v>11</v>
      </c>
      <c r="E23" s="98"/>
      <c r="F23" s="27" t="s">
        <v>12</v>
      </c>
      <c r="G23" s="27" t="s">
        <v>13</v>
      </c>
      <c r="H23" s="27" t="s">
        <v>26</v>
      </c>
      <c r="I23" s="27" t="s">
        <v>16</v>
      </c>
      <c r="J23" s="27" t="s">
        <v>14</v>
      </c>
      <c r="K23" s="27" t="s">
        <v>15</v>
      </c>
      <c r="L23" s="27" t="s">
        <v>18</v>
      </c>
      <c r="M23" s="27" t="s">
        <v>19</v>
      </c>
      <c r="N23" s="27" t="s">
        <v>8</v>
      </c>
      <c r="O23" s="27" t="s">
        <v>7</v>
      </c>
      <c r="P23" s="27" t="s">
        <v>27</v>
      </c>
    </row>
    <row r="24" spans="2:16" s="5" customFormat="1" ht="25.5" customHeight="1">
      <c r="B24" s="31">
        <v>1</v>
      </c>
      <c r="C24" s="13">
        <v>4</v>
      </c>
      <c r="D24" s="46" t="s">
        <v>36</v>
      </c>
      <c r="E24" s="47"/>
      <c r="F24" s="13">
        <v>4</v>
      </c>
      <c r="G24" s="13">
        <v>4</v>
      </c>
      <c r="H24" s="30">
        <v>2</v>
      </c>
      <c r="I24" s="30">
        <v>2</v>
      </c>
      <c r="J24" s="30"/>
      <c r="K24" s="30"/>
      <c r="L24" s="30"/>
      <c r="M24" s="30"/>
      <c r="N24" s="30"/>
      <c r="O24" s="30"/>
      <c r="P24" s="30"/>
    </row>
    <row r="25" spans="2:16" s="5" customFormat="1" ht="25.5" customHeight="1">
      <c r="B25" s="31">
        <v>2</v>
      </c>
      <c r="C25" s="13">
        <v>9</v>
      </c>
      <c r="D25" s="46" t="s">
        <v>45</v>
      </c>
      <c r="E25" s="47"/>
      <c r="F25" s="13">
        <v>4</v>
      </c>
      <c r="G25" s="13">
        <v>4</v>
      </c>
      <c r="H25" s="30">
        <v>1</v>
      </c>
      <c r="I25" s="30"/>
      <c r="J25" s="30"/>
      <c r="K25" s="30"/>
      <c r="L25" s="30"/>
      <c r="M25" s="30"/>
      <c r="N25" s="30"/>
      <c r="O25" s="30"/>
      <c r="P25" s="30"/>
    </row>
    <row r="26" spans="2:16" s="5" customFormat="1" ht="25.5" customHeight="1">
      <c r="B26" s="31">
        <v>3</v>
      </c>
      <c r="C26" s="13">
        <v>7</v>
      </c>
      <c r="D26" s="46" t="s">
        <v>34</v>
      </c>
      <c r="E26" s="47"/>
      <c r="F26" s="13">
        <v>4</v>
      </c>
      <c r="G26" s="13">
        <v>3</v>
      </c>
      <c r="H26" s="30"/>
      <c r="I26" s="30"/>
      <c r="J26" s="30"/>
      <c r="K26" s="30"/>
      <c r="L26" s="30"/>
      <c r="M26" s="30">
        <v>1</v>
      </c>
      <c r="N26" s="30"/>
      <c r="O26" s="30"/>
      <c r="P26" s="30"/>
    </row>
    <row r="27" spans="2:16" s="5" customFormat="1" ht="25.5" customHeight="1">
      <c r="B27" s="31">
        <v>4</v>
      </c>
      <c r="C27" s="13">
        <v>8</v>
      </c>
      <c r="D27" s="46" t="s">
        <v>31</v>
      </c>
      <c r="E27" s="47"/>
      <c r="F27" s="13">
        <v>4</v>
      </c>
      <c r="G27" s="13">
        <v>4</v>
      </c>
      <c r="H27" s="30"/>
      <c r="I27" s="30"/>
      <c r="J27" s="30"/>
      <c r="K27" s="30"/>
      <c r="L27" s="30"/>
      <c r="M27" s="30"/>
      <c r="N27" s="30"/>
      <c r="O27" s="30"/>
      <c r="P27" s="30"/>
    </row>
    <row r="28" spans="2:16" s="5" customFormat="1" ht="25.5" customHeight="1">
      <c r="B28" s="31">
        <v>5</v>
      </c>
      <c r="C28" s="13" t="s">
        <v>28</v>
      </c>
      <c r="D28" s="46" t="s">
        <v>58</v>
      </c>
      <c r="E28" s="47"/>
      <c r="F28" s="13">
        <v>3</v>
      </c>
      <c r="G28" s="13">
        <v>3</v>
      </c>
      <c r="H28" s="30">
        <v>1</v>
      </c>
      <c r="I28" s="30"/>
      <c r="J28" s="30"/>
      <c r="K28" s="30"/>
      <c r="L28" s="30"/>
      <c r="M28" s="30"/>
      <c r="N28" s="30"/>
      <c r="O28" s="30"/>
      <c r="P28" s="30"/>
    </row>
    <row r="29" spans="2:16" s="5" customFormat="1" ht="25.5" customHeight="1">
      <c r="B29" s="31"/>
      <c r="C29" s="13" t="s">
        <v>206</v>
      </c>
      <c r="D29" s="46" t="s">
        <v>94</v>
      </c>
      <c r="E29" s="47"/>
      <c r="F29" s="13"/>
      <c r="G29" s="13"/>
      <c r="H29" s="30"/>
      <c r="I29" s="30"/>
      <c r="J29" s="30"/>
      <c r="K29" s="30"/>
      <c r="L29" s="30"/>
      <c r="M29" s="30"/>
      <c r="N29" s="30">
        <v>1</v>
      </c>
      <c r="O29" s="30"/>
      <c r="P29" s="30"/>
    </row>
    <row r="30" spans="2:16" s="5" customFormat="1" ht="25.5" customHeight="1">
      <c r="B30" s="13">
        <v>6</v>
      </c>
      <c r="C30" s="13">
        <v>5</v>
      </c>
      <c r="D30" s="46" t="s">
        <v>40</v>
      </c>
      <c r="E30" s="47"/>
      <c r="F30" s="13">
        <v>3</v>
      </c>
      <c r="G30" s="13">
        <v>3</v>
      </c>
      <c r="H30" s="30"/>
      <c r="I30" s="30"/>
      <c r="J30" s="30"/>
      <c r="K30" s="30"/>
      <c r="L30" s="30"/>
      <c r="M30" s="30"/>
      <c r="N30" s="30"/>
      <c r="O30" s="30"/>
      <c r="P30" s="30"/>
    </row>
    <row r="31" spans="2:16" s="5" customFormat="1" ht="25.5" customHeight="1">
      <c r="B31" s="13">
        <v>7</v>
      </c>
      <c r="C31" s="13">
        <v>3</v>
      </c>
      <c r="D31" s="46" t="s">
        <v>35</v>
      </c>
      <c r="E31" s="47"/>
      <c r="F31" s="13">
        <v>2</v>
      </c>
      <c r="G31" s="13">
        <v>2</v>
      </c>
      <c r="H31" s="30"/>
      <c r="I31" s="30"/>
      <c r="J31" s="30"/>
      <c r="K31" s="30"/>
      <c r="L31" s="30"/>
      <c r="M31" s="30"/>
      <c r="N31" s="30"/>
      <c r="O31" s="30">
        <v>2</v>
      </c>
      <c r="P31" s="30"/>
    </row>
    <row r="32" spans="2:16" s="5" customFormat="1" ht="25.5" customHeight="1">
      <c r="B32" s="13"/>
      <c r="C32" s="13" t="s">
        <v>38</v>
      </c>
      <c r="D32" s="46" t="s">
        <v>185</v>
      </c>
      <c r="E32" s="47"/>
      <c r="F32" s="13">
        <v>1</v>
      </c>
      <c r="G32" s="13">
        <v>1</v>
      </c>
      <c r="H32" s="30">
        <v>1</v>
      </c>
      <c r="I32" s="30">
        <v>1</v>
      </c>
      <c r="J32" s="30"/>
      <c r="K32" s="30"/>
      <c r="L32" s="30"/>
      <c r="M32" s="30"/>
      <c r="N32" s="30"/>
      <c r="O32" s="30"/>
      <c r="P32" s="30"/>
    </row>
    <row r="33" spans="2:16" s="5" customFormat="1" ht="25.5" customHeight="1">
      <c r="B33" s="13"/>
      <c r="C33" s="13" t="s">
        <v>157</v>
      </c>
      <c r="D33" s="46" t="s">
        <v>79</v>
      </c>
      <c r="E33" s="47"/>
      <c r="F33" s="13"/>
      <c r="G33" s="13"/>
      <c r="H33" s="30"/>
      <c r="I33" s="30"/>
      <c r="J33" s="30"/>
      <c r="K33" s="30"/>
      <c r="L33" s="30"/>
      <c r="M33" s="30"/>
      <c r="N33" s="30"/>
      <c r="O33" s="30"/>
      <c r="P33" s="30"/>
    </row>
    <row r="34" spans="2:16" s="5" customFormat="1" ht="25.5" customHeight="1">
      <c r="B34" s="13"/>
      <c r="C34" s="13">
        <v>3</v>
      </c>
      <c r="D34" s="46" t="s">
        <v>43</v>
      </c>
      <c r="E34" s="47"/>
      <c r="F34" s="13"/>
      <c r="G34" s="13"/>
      <c r="H34" s="30"/>
      <c r="I34" s="30"/>
      <c r="J34" s="30"/>
      <c r="K34" s="30"/>
      <c r="L34" s="30"/>
      <c r="M34" s="30"/>
      <c r="N34" s="30"/>
      <c r="O34" s="30"/>
      <c r="P34" s="30"/>
    </row>
    <row r="35" spans="2:16" s="5" customFormat="1" ht="25.5" customHeight="1">
      <c r="B35" s="13">
        <v>8</v>
      </c>
      <c r="C35" s="13">
        <v>6</v>
      </c>
      <c r="D35" s="46" t="s">
        <v>39</v>
      </c>
      <c r="E35" s="47"/>
      <c r="F35" s="13">
        <v>3</v>
      </c>
      <c r="G35" s="13">
        <v>3</v>
      </c>
      <c r="H35" s="30">
        <v>1</v>
      </c>
      <c r="I35" s="30"/>
      <c r="J35" s="30"/>
      <c r="K35" s="30"/>
      <c r="L35" s="30"/>
      <c r="M35" s="30"/>
      <c r="N35" s="30">
        <v>1</v>
      </c>
      <c r="O35" s="30"/>
      <c r="P35" s="30">
        <v>1</v>
      </c>
    </row>
    <row r="36" spans="2:16" s="5" customFormat="1" ht="25.5" customHeight="1">
      <c r="B36" s="13">
        <v>9</v>
      </c>
      <c r="C36" s="13">
        <v>2</v>
      </c>
      <c r="D36" s="46" t="s">
        <v>128</v>
      </c>
      <c r="E36" s="47"/>
      <c r="F36" s="13">
        <v>2</v>
      </c>
      <c r="G36" s="13">
        <v>2</v>
      </c>
      <c r="H36" s="30">
        <v>1</v>
      </c>
      <c r="I36" s="30"/>
      <c r="J36" s="30"/>
      <c r="K36" s="30"/>
      <c r="L36" s="30"/>
      <c r="M36" s="30"/>
      <c r="N36" s="30"/>
      <c r="O36" s="30"/>
      <c r="P36" s="30"/>
    </row>
    <row r="37" spans="2:16" s="5" customFormat="1" ht="25.5" customHeight="1">
      <c r="B37" s="13"/>
      <c r="C37" s="13">
        <v>2</v>
      </c>
      <c r="D37" s="46" t="s">
        <v>55</v>
      </c>
      <c r="E37" s="47"/>
      <c r="F37" s="13"/>
      <c r="G37" s="13"/>
      <c r="H37" s="30"/>
      <c r="I37" s="30"/>
      <c r="J37" s="30"/>
      <c r="K37" s="30"/>
      <c r="L37" s="30"/>
      <c r="M37" s="30"/>
      <c r="N37" s="30"/>
      <c r="O37" s="30"/>
      <c r="P37" s="30"/>
    </row>
    <row r="38" spans="2:16" s="5" customFormat="1" ht="25.5" customHeight="1">
      <c r="B38" s="13"/>
      <c r="C38" s="13" t="s">
        <v>38</v>
      </c>
      <c r="D38" s="46" t="s">
        <v>78</v>
      </c>
      <c r="E38" s="47"/>
      <c r="F38" s="13">
        <v>1</v>
      </c>
      <c r="G38" s="13">
        <v>1</v>
      </c>
      <c r="H38" s="30"/>
      <c r="I38" s="30"/>
      <c r="J38" s="30"/>
      <c r="K38" s="30"/>
      <c r="L38" s="30"/>
      <c r="M38" s="30"/>
      <c r="N38" s="30"/>
      <c r="O38" s="30">
        <v>1</v>
      </c>
      <c r="P38" s="30"/>
    </row>
    <row r="39" spans="2:16" s="5" customFormat="1" ht="25.5" customHeight="1">
      <c r="B39" s="13"/>
      <c r="C39" s="13">
        <v>2</v>
      </c>
      <c r="D39" s="46" t="s">
        <v>76</v>
      </c>
      <c r="E39" s="47"/>
      <c r="F39" s="13"/>
      <c r="G39" s="13"/>
      <c r="H39" s="30"/>
      <c r="I39" s="30"/>
      <c r="J39" s="30"/>
      <c r="K39" s="30"/>
      <c r="L39" s="30"/>
      <c r="M39" s="30"/>
      <c r="N39" s="30"/>
      <c r="O39" s="30"/>
      <c r="P39" s="30"/>
    </row>
    <row r="40" spans="1:23" s="16" customFormat="1" ht="25.5" customHeight="1">
      <c r="A40" s="1"/>
      <c r="B40" s="94" t="s">
        <v>22</v>
      </c>
      <c r="C40" s="95"/>
      <c r="D40" s="95"/>
      <c r="E40" s="96"/>
      <c r="F40" s="28">
        <f aca="true" t="shared" si="1" ref="F40:P40">SUM(F24:F39)</f>
        <v>31</v>
      </c>
      <c r="G40" s="28">
        <f t="shared" si="1"/>
        <v>30</v>
      </c>
      <c r="H40" s="28">
        <f t="shared" si="1"/>
        <v>7</v>
      </c>
      <c r="I40" s="28">
        <f t="shared" si="1"/>
        <v>3</v>
      </c>
      <c r="J40" s="28">
        <f t="shared" si="1"/>
        <v>0</v>
      </c>
      <c r="K40" s="28">
        <f t="shared" si="1"/>
        <v>0</v>
      </c>
      <c r="L40" s="28">
        <f t="shared" si="1"/>
        <v>0</v>
      </c>
      <c r="M40" s="28">
        <f t="shared" si="1"/>
        <v>1</v>
      </c>
      <c r="N40" s="28">
        <f t="shared" si="1"/>
        <v>2</v>
      </c>
      <c r="O40" s="28">
        <f t="shared" si="1"/>
        <v>3</v>
      </c>
      <c r="P40" s="28">
        <f t="shared" si="1"/>
        <v>1</v>
      </c>
      <c r="Q40" s="1"/>
      <c r="R40" s="1"/>
      <c r="S40" s="1"/>
      <c r="T40" s="1"/>
      <c r="U40" s="1"/>
      <c r="V40" s="1"/>
      <c r="W40" s="1"/>
    </row>
  </sheetData>
  <sheetProtection/>
  <mergeCells count="54">
    <mergeCell ref="B2:P2"/>
    <mergeCell ref="B3:L3"/>
    <mergeCell ref="M3:P3"/>
    <mergeCell ref="K4:L4"/>
    <mergeCell ref="N4:O4"/>
    <mergeCell ref="B6:D6"/>
    <mergeCell ref="B7:D7"/>
    <mergeCell ref="B8:P9"/>
    <mergeCell ref="B10:D10"/>
    <mergeCell ref="B11:C11"/>
    <mergeCell ref="B12:C12"/>
    <mergeCell ref="B13:C13"/>
    <mergeCell ref="B14:C14"/>
    <mergeCell ref="B15:H15"/>
    <mergeCell ref="J15:P15"/>
    <mergeCell ref="B16:C16"/>
    <mergeCell ref="D16:H16"/>
    <mergeCell ref="J16:K16"/>
    <mergeCell ref="L16:P16"/>
    <mergeCell ref="B17:C17"/>
    <mergeCell ref="D17:H17"/>
    <mergeCell ref="J17:K17"/>
    <mergeCell ref="L17:P17"/>
    <mergeCell ref="B18:C18"/>
    <mergeCell ref="D18:H18"/>
    <mergeCell ref="J18:K18"/>
    <mergeCell ref="L18:P18"/>
    <mergeCell ref="B19:C19"/>
    <mergeCell ref="D19:H19"/>
    <mergeCell ref="J19:K19"/>
    <mergeCell ref="L19:P19"/>
    <mergeCell ref="B20:C20"/>
    <mergeCell ref="D20:H20"/>
    <mergeCell ref="J20:K20"/>
    <mergeCell ref="L20:P20"/>
    <mergeCell ref="B22:D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B40:E40"/>
    <mergeCell ref="D34:E34"/>
    <mergeCell ref="D35:E35"/>
    <mergeCell ref="D36:E36"/>
    <mergeCell ref="D37:E37"/>
    <mergeCell ref="D38:E38"/>
    <mergeCell ref="D39:E39"/>
  </mergeCells>
  <printOptions horizontalCentered="1"/>
  <pageMargins left="0.15748031496062992" right="0.1968503937007874" top="0.9448818897637796" bottom="0.1968503937007874" header="0.5118110236220472" footer="0.3937007874015748"/>
  <pageSetup horizontalDpi="300" verticalDpi="300" orientation="portrait" paperSize="9" scale="80" r:id="rId1"/>
  <headerFooter alignWithMargins="0">
    <oddHeader>&amp;C&amp;20&amp;Uヤマハ野球部試合結果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0" workbookViewId="0" topLeftCell="A17">
      <selection activeCell="F7" sqref="F7"/>
    </sheetView>
  </sheetViews>
  <sheetFormatPr defaultColWidth="8" defaultRowHeight="14.25"/>
  <cols>
    <col min="1" max="1" width="2.69921875" style="1" customWidth="1"/>
    <col min="2" max="3" width="7.3984375" style="1" customWidth="1"/>
    <col min="4" max="4" width="10.19921875" style="1" bestFit="1" customWidth="1"/>
    <col min="5" max="14" width="7.3984375" style="1" customWidth="1"/>
    <col min="15" max="16" width="7.19921875" style="1" customWidth="1"/>
    <col min="17" max="18" width="6.09765625" style="1" customWidth="1"/>
    <col min="19" max="23" width="4.59765625" style="1" customWidth="1"/>
    <col min="24" max="16384" width="8" style="1" customWidth="1"/>
  </cols>
  <sheetData>
    <row r="1" spans="2:5" ht="8.25" customHeight="1">
      <c r="B1" s="2"/>
      <c r="C1" s="2"/>
      <c r="D1" s="3"/>
      <c r="E1" s="4"/>
    </row>
    <row r="2" spans="2:16" ht="32.25" customHeight="1">
      <c r="B2" s="84" t="s">
        <v>324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85"/>
    </row>
    <row r="3" spans="2:16" ht="24" customHeight="1">
      <c r="B3" s="93" t="s">
        <v>325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86" t="s">
        <v>313</v>
      </c>
      <c r="N3" s="87"/>
      <c r="O3" s="87"/>
      <c r="P3" s="87"/>
    </row>
    <row r="4" spans="2:16" ht="21" customHeight="1">
      <c r="B4" s="33"/>
      <c r="C4" s="33"/>
      <c r="D4" s="33"/>
      <c r="E4" s="4"/>
      <c r="F4" s="4"/>
      <c r="G4" s="4"/>
      <c r="H4" s="4"/>
      <c r="I4" s="4"/>
      <c r="J4" s="4"/>
      <c r="K4" s="88" t="s">
        <v>32</v>
      </c>
      <c r="L4" s="88"/>
      <c r="M4" s="35">
        <v>0.41805555555555557</v>
      </c>
      <c r="N4" s="88" t="s">
        <v>33</v>
      </c>
      <c r="O4" s="88"/>
      <c r="P4" s="35">
        <v>0.5381944444444444</v>
      </c>
    </row>
    <row r="5" spans="2:16" ht="18" customHeight="1" thickBot="1">
      <c r="B5" s="34"/>
      <c r="C5" s="34"/>
      <c r="D5" s="34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 t="s">
        <v>29</v>
      </c>
    </row>
    <row r="6" spans="2:16" ht="42" customHeight="1" thickBot="1">
      <c r="B6" s="89" t="s">
        <v>42</v>
      </c>
      <c r="C6" s="90"/>
      <c r="D6" s="91"/>
      <c r="E6" s="7">
        <v>0</v>
      </c>
      <c r="F6" s="8">
        <v>0</v>
      </c>
      <c r="G6" s="8">
        <v>1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1</v>
      </c>
      <c r="O6" s="8"/>
      <c r="P6" s="8">
        <v>2</v>
      </c>
    </row>
    <row r="7" spans="2:16" ht="42" customHeight="1" thickBot="1">
      <c r="B7" s="89" t="s">
        <v>326</v>
      </c>
      <c r="C7" s="90"/>
      <c r="D7" s="91"/>
      <c r="E7" s="9">
        <v>1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8">
        <v>1</v>
      </c>
    </row>
    <row r="8" spans="2:16" ht="6" customHeight="1"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2:16" ht="6" customHeight="1"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2:16" ht="20.25" customHeight="1">
      <c r="B10" s="81" t="s">
        <v>17</v>
      </c>
      <c r="C10" s="82"/>
      <c r="D10" s="82"/>
      <c r="E10" s="4"/>
      <c r="F10" s="11"/>
      <c r="G10" s="18"/>
      <c r="H10" s="12"/>
      <c r="I10" s="11"/>
      <c r="J10" s="12"/>
      <c r="K10" s="10"/>
      <c r="L10" s="11"/>
      <c r="M10" s="11"/>
      <c r="N10" s="11"/>
      <c r="O10" s="11"/>
      <c r="P10" s="11"/>
    </row>
    <row r="11" spans="2:16" ht="25.5" customHeight="1">
      <c r="B11" s="55" t="s">
        <v>0</v>
      </c>
      <c r="C11" s="55"/>
      <c r="D11" s="27" t="s">
        <v>1</v>
      </c>
      <c r="E11" s="27" t="s">
        <v>2</v>
      </c>
      <c r="F11" s="27" t="s">
        <v>3</v>
      </c>
      <c r="G11" s="27" t="s">
        <v>4</v>
      </c>
      <c r="H11" s="27" t="s">
        <v>5</v>
      </c>
      <c r="I11" s="27" t="s">
        <v>6</v>
      </c>
      <c r="J11" s="27" t="s">
        <v>14</v>
      </c>
      <c r="K11" s="27" t="s">
        <v>15</v>
      </c>
      <c r="L11" s="27" t="s">
        <v>18</v>
      </c>
      <c r="M11" s="27" t="s">
        <v>19</v>
      </c>
      <c r="N11" s="27" t="s">
        <v>7</v>
      </c>
      <c r="O11" s="27" t="s">
        <v>20</v>
      </c>
      <c r="P11" s="27" t="s">
        <v>21</v>
      </c>
    </row>
    <row r="12" spans="2:16" ht="25.5" customHeight="1">
      <c r="B12" s="45" t="s">
        <v>64</v>
      </c>
      <c r="C12" s="75"/>
      <c r="D12" s="39" t="s">
        <v>327</v>
      </c>
      <c r="E12" s="13">
        <v>83</v>
      </c>
      <c r="F12" s="13">
        <v>2</v>
      </c>
      <c r="G12" s="13"/>
      <c r="H12" s="13"/>
      <c r="I12" s="13"/>
      <c r="J12" s="13">
        <v>2</v>
      </c>
      <c r="K12" s="13"/>
      <c r="L12" s="13">
        <v>1</v>
      </c>
      <c r="M12" s="13"/>
      <c r="N12" s="13">
        <v>3</v>
      </c>
      <c r="O12" s="13">
        <v>1</v>
      </c>
      <c r="P12" s="13">
        <v>0</v>
      </c>
    </row>
    <row r="13" spans="2:16" ht="25.5" customHeight="1">
      <c r="B13" s="45" t="s">
        <v>84</v>
      </c>
      <c r="C13" s="75"/>
      <c r="D13" s="39" t="s">
        <v>328</v>
      </c>
      <c r="E13" s="13">
        <v>44</v>
      </c>
      <c r="F13" s="13"/>
      <c r="G13" s="13"/>
      <c r="H13" s="13"/>
      <c r="I13" s="13"/>
      <c r="J13" s="13"/>
      <c r="K13" s="13"/>
      <c r="L13" s="13">
        <v>1</v>
      </c>
      <c r="M13" s="13"/>
      <c r="N13" s="13">
        <v>1</v>
      </c>
      <c r="O13" s="13">
        <v>0</v>
      </c>
      <c r="P13" s="13">
        <v>0</v>
      </c>
    </row>
    <row r="14" spans="2:16" ht="25.5" customHeight="1">
      <c r="B14" s="45" t="s">
        <v>315</v>
      </c>
      <c r="C14" s="75"/>
      <c r="D14" s="39" t="s">
        <v>148</v>
      </c>
      <c r="E14" s="13">
        <v>10</v>
      </c>
      <c r="F14" s="13"/>
      <c r="G14" s="13"/>
      <c r="H14" s="13"/>
      <c r="I14" s="13"/>
      <c r="J14" s="13"/>
      <c r="K14" s="13"/>
      <c r="L14" s="13"/>
      <c r="M14" s="13"/>
      <c r="N14" s="13">
        <v>2</v>
      </c>
      <c r="O14" s="13">
        <v>0</v>
      </c>
      <c r="P14" s="13">
        <v>0</v>
      </c>
    </row>
    <row r="15" spans="2:16" ht="25.5" customHeight="1">
      <c r="B15" s="43" t="s">
        <v>22</v>
      </c>
      <c r="C15" s="43"/>
      <c r="D15" s="29">
        <v>10</v>
      </c>
      <c r="E15" s="29">
        <f aca="true" t="shared" si="0" ref="E15:P15">SUM(E12:E14)</f>
        <v>137</v>
      </c>
      <c r="F15" s="29">
        <f t="shared" si="0"/>
        <v>2</v>
      </c>
      <c r="G15" s="29">
        <f t="shared" si="0"/>
        <v>0</v>
      </c>
      <c r="H15" s="29">
        <f t="shared" si="0"/>
        <v>0</v>
      </c>
      <c r="I15" s="29">
        <f t="shared" si="0"/>
        <v>0</v>
      </c>
      <c r="J15" s="29">
        <f t="shared" si="0"/>
        <v>2</v>
      </c>
      <c r="K15" s="29">
        <f t="shared" si="0"/>
        <v>0</v>
      </c>
      <c r="L15" s="29">
        <f t="shared" si="0"/>
        <v>2</v>
      </c>
      <c r="M15" s="29">
        <f t="shared" si="0"/>
        <v>0</v>
      </c>
      <c r="N15" s="29">
        <f t="shared" si="0"/>
        <v>6</v>
      </c>
      <c r="O15" s="29">
        <f t="shared" si="0"/>
        <v>1</v>
      </c>
      <c r="P15" s="29">
        <f t="shared" si="0"/>
        <v>0</v>
      </c>
    </row>
    <row r="16" spans="2:16" s="26" customFormat="1" ht="25.5" customHeight="1">
      <c r="B16" s="76" t="s">
        <v>30</v>
      </c>
      <c r="C16" s="76"/>
      <c r="D16" s="76"/>
      <c r="E16" s="77"/>
      <c r="F16" s="77"/>
      <c r="G16" s="77"/>
      <c r="H16" s="77"/>
      <c r="I16" s="19"/>
      <c r="J16" s="76" t="s">
        <v>329</v>
      </c>
      <c r="K16" s="83"/>
      <c r="L16" s="83"/>
      <c r="M16" s="83"/>
      <c r="N16" s="83"/>
      <c r="O16" s="83"/>
      <c r="P16" s="83"/>
    </row>
    <row r="17" spans="2:16" s="4" customFormat="1" ht="43.5" customHeight="1">
      <c r="B17" s="56" t="s">
        <v>23</v>
      </c>
      <c r="C17" s="57"/>
      <c r="D17" s="68" t="s">
        <v>330</v>
      </c>
      <c r="E17" s="69"/>
      <c r="F17" s="69"/>
      <c r="G17" s="69"/>
      <c r="H17" s="70"/>
      <c r="I17" s="21"/>
      <c r="J17" s="56" t="s">
        <v>23</v>
      </c>
      <c r="K17" s="57"/>
      <c r="L17" s="71" t="s">
        <v>331</v>
      </c>
      <c r="M17" s="61"/>
      <c r="N17" s="61"/>
      <c r="O17" s="61"/>
      <c r="P17" s="62"/>
    </row>
    <row r="18" spans="2:16" s="4" customFormat="1" ht="24.75" customHeight="1">
      <c r="B18" s="48" t="s">
        <v>24</v>
      </c>
      <c r="C18" s="72"/>
      <c r="D18" s="50" t="s">
        <v>128</v>
      </c>
      <c r="E18" s="51"/>
      <c r="F18" s="51"/>
      <c r="G18" s="51"/>
      <c r="H18" s="52"/>
      <c r="I18" s="21"/>
      <c r="J18" s="48" t="s">
        <v>24</v>
      </c>
      <c r="K18" s="72"/>
      <c r="L18" s="50" t="s">
        <v>332</v>
      </c>
      <c r="M18" s="73"/>
      <c r="N18" s="73"/>
      <c r="O18" s="73"/>
      <c r="P18" s="74"/>
    </row>
    <row r="19" spans="2:16" s="4" customFormat="1" ht="25.5" customHeight="1">
      <c r="B19" s="56" t="s">
        <v>4</v>
      </c>
      <c r="C19" s="57"/>
      <c r="D19" s="58" t="s">
        <v>333</v>
      </c>
      <c r="E19" s="59"/>
      <c r="F19" s="59"/>
      <c r="G19" s="59"/>
      <c r="H19" s="60"/>
      <c r="I19" s="21"/>
      <c r="J19" s="56" t="s">
        <v>4</v>
      </c>
      <c r="K19" s="57"/>
      <c r="L19" s="58"/>
      <c r="M19" s="61"/>
      <c r="N19" s="61"/>
      <c r="O19" s="61"/>
      <c r="P19" s="62"/>
    </row>
    <row r="20" spans="2:16" s="4" customFormat="1" ht="25.5" customHeight="1">
      <c r="B20" s="63" t="s">
        <v>5</v>
      </c>
      <c r="C20" s="64"/>
      <c r="D20" s="65"/>
      <c r="E20" s="66"/>
      <c r="F20" s="66"/>
      <c r="G20" s="66"/>
      <c r="H20" s="67"/>
      <c r="I20" s="21"/>
      <c r="J20" s="63" t="s">
        <v>5</v>
      </c>
      <c r="K20" s="64"/>
      <c r="L20" s="65"/>
      <c r="M20" s="66"/>
      <c r="N20" s="66"/>
      <c r="O20" s="66"/>
      <c r="P20" s="67"/>
    </row>
    <row r="21" spans="2:16" s="14" customFormat="1" ht="25.5" customHeight="1">
      <c r="B21" s="48" t="s">
        <v>6</v>
      </c>
      <c r="C21" s="49"/>
      <c r="D21" s="50"/>
      <c r="E21" s="51"/>
      <c r="F21" s="51"/>
      <c r="G21" s="51"/>
      <c r="H21" s="52"/>
      <c r="I21" s="21"/>
      <c r="J21" s="48" t="s">
        <v>6</v>
      </c>
      <c r="K21" s="49"/>
      <c r="L21" s="50"/>
      <c r="M21" s="51"/>
      <c r="N21" s="51"/>
      <c r="O21" s="51"/>
      <c r="P21" s="52"/>
    </row>
    <row r="22" spans="2:16" s="5" customFormat="1" ht="25.5" customHeight="1">
      <c r="B22" s="22"/>
      <c r="C22" s="23"/>
      <c r="D22" s="24"/>
      <c r="E22" s="20"/>
      <c r="F22" s="20"/>
      <c r="G22" s="20"/>
      <c r="H22" s="20"/>
      <c r="I22" s="25"/>
      <c r="J22" s="15"/>
      <c r="K22" s="17"/>
      <c r="L22" s="19"/>
      <c r="M22" s="20"/>
      <c r="N22" s="20"/>
      <c r="O22" s="20"/>
      <c r="P22" s="20"/>
    </row>
    <row r="23" spans="2:16" s="5" customFormat="1" ht="25.5" customHeight="1">
      <c r="B23" s="53" t="s">
        <v>25</v>
      </c>
      <c r="C23" s="54"/>
      <c r="D23" s="54"/>
      <c r="E23" s="1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6" s="5" customFormat="1" ht="25.5" customHeight="1">
      <c r="B24" s="27" t="s">
        <v>9</v>
      </c>
      <c r="C24" s="27" t="s">
        <v>10</v>
      </c>
      <c r="D24" s="55" t="s">
        <v>11</v>
      </c>
      <c r="E24" s="55"/>
      <c r="F24" s="27" t="s">
        <v>12</v>
      </c>
      <c r="G24" s="27" t="s">
        <v>13</v>
      </c>
      <c r="H24" s="27" t="s">
        <v>26</v>
      </c>
      <c r="I24" s="27" t="s">
        <v>16</v>
      </c>
      <c r="J24" s="27" t="s">
        <v>14</v>
      </c>
      <c r="K24" s="27" t="s">
        <v>15</v>
      </c>
      <c r="L24" s="27" t="s">
        <v>18</v>
      </c>
      <c r="M24" s="27" t="s">
        <v>19</v>
      </c>
      <c r="N24" s="27" t="s">
        <v>8</v>
      </c>
      <c r="O24" s="27" t="s">
        <v>7</v>
      </c>
      <c r="P24" s="27" t="s">
        <v>27</v>
      </c>
    </row>
    <row r="25" spans="2:16" s="5" customFormat="1" ht="25.5" customHeight="1">
      <c r="B25" s="31">
        <v>1</v>
      </c>
      <c r="C25" s="13">
        <v>4</v>
      </c>
      <c r="D25" s="45" t="s">
        <v>36</v>
      </c>
      <c r="E25" s="45"/>
      <c r="F25" s="13">
        <v>5</v>
      </c>
      <c r="G25" s="13">
        <v>5</v>
      </c>
      <c r="H25" s="30">
        <v>2</v>
      </c>
      <c r="I25" s="30"/>
      <c r="J25" s="30"/>
      <c r="K25" s="30"/>
      <c r="L25" s="30"/>
      <c r="M25" s="30"/>
      <c r="N25" s="30"/>
      <c r="O25" s="30"/>
      <c r="P25" s="30"/>
    </row>
    <row r="26" spans="2:16" s="5" customFormat="1" ht="25.5" customHeight="1">
      <c r="B26" s="31">
        <v>2</v>
      </c>
      <c r="C26" s="13">
        <v>6</v>
      </c>
      <c r="D26" s="45" t="s">
        <v>321</v>
      </c>
      <c r="E26" s="45"/>
      <c r="F26" s="13">
        <v>5</v>
      </c>
      <c r="G26" s="13">
        <v>4</v>
      </c>
      <c r="H26" s="30">
        <v>1</v>
      </c>
      <c r="I26" s="30">
        <v>1</v>
      </c>
      <c r="J26" s="30"/>
      <c r="K26" s="30">
        <v>1</v>
      </c>
      <c r="L26" s="30"/>
      <c r="M26" s="30"/>
      <c r="N26" s="30"/>
      <c r="O26" s="30"/>
      <c r="P26" s="30">
        <v>1</v>
      </c>
    </row>
    <row r="27" spans="2:16" s="5" customFormat="1" ht="25.5" customHeight="1">
      <c r="B27" s="31">
        <v>3</v>
      </c>
      <c r="C27" s="13">
        <v>7</v>
      </c>
      <c r="D27" s="45" t="s">
        <v>34</v>
      </c>
      <c r="E27" s="45"/>
      <c r="F27" s="13">
        <v>5</v>
      </c>
      <c r="G27" s="13">
        <v>5</v>
      </c>
      <c r="H27" s="30">
        <v>2</v>
      </c>
      <c r="I27" s="30">
        <v>1</v>
      </c>
      <c r="J27" s="30"/>
      <c r="K27" s="30"/>
      <c r="L27" s="30"/>
      <c r="M27" s="30"/>
      <c r="N27" s="30"/>
      <c r="O27" s="30">
        <v>1</v>
      </c>
      <c r="P27" s="30"/>
    </row>
    <row r="28" spans="2:16" s="5" customFormat="1" ht="25.5" customHeight="1">
      <c r="B28" s="31">
        <v>4</v>
      </c>
      <c r="C28" s="13">
        <v>8</v>
      </c>
      <c r="D28" s="45" t="s">
        <v>31</v>
      </c>
      <c r="E28" s="45"/>
      <c r="F28" s="13">
        <v>5</v>
      </c>
      <c r="G28" s="13">
        <v>5</v>
      </c>
      <c r="H28" s="30">
        <v>2</v>
      </c>
      <c r="I28" s="30"/>
      <c r="J28" s="30"/>
      <c r="K28" s="30"/>
      <c r="L28" s="30"/>
      <c r="M28" s="30"/>
      <c r="N28" s="30"/>
      <c r="O28" s="30">
        <v>1</v>
      </c>
      <c r="P28" s="30"/>
    </row>
    <row r="29" spans="2:16" s="5" customFormat="1" ht="25.5" customHeight="1">
      <c r="B29" s="31">
        <v>5</v>
      </c>
      <c r="C29" s="13">
        <v>3</v>
      </c>
      <c r="D29" s="45" t="s">
        <v>40</v>
      </c>
      <c r="E29" s="45"/>
      <c r="F29" s="13">
        <v>2</v>
      </c>
      <c r="G29" s="13">
        <v>2</v>
      </c>
      <c r="H29" s="30"/>
      <c r="I29" s="30"/>
      <c r="J29" s="30"/>
      <c r="K29" s="30"/>
      <c r="L29" s="30"/>
      <c r="M29" s="30"/>
      <c r="N29" s="30"/>
      <c r="O29" s="30">
        <v>2</v>
      </c>
      <c r="P29" s="30"/>
    </row>
    <row r="30" spans="2:16" s="5" customFormat="1" ht="25.5" customHeight="1">
      <c r="B30" s="31"/>
      <c r="C30" s="13" t="s">
        <v>198</v>
      </c>
      <c r="D30" s="45" t="s">
        <v>185</v>
      </c>
      <c r="E30" s="45"/>
      <c r="F30" s="13">
        <v>2</v>
      </c>
      <c r="G30" s="13">
        <v>2</v>
      </c>
      <c r="H30" s="30"/>
      <c r="I30" s="30"/>
      <c r="J30" s="30"/>
      <c r="K30" s="30"/>
      <c r="L30" s="30"/>
      <c r="M30" s="30"/>
      <c r="N30" s="30"/>
      <c r="O30" s="30">
        <v>1</v>
      </c>
      <c r="P30" s="30"/>
    </row>
    <row r="31" spans="2:16" s="5" customFormat="1" ht="25.5" customHeight="1">
      <c r="B31" s="13">
        <v>6</v>
      </c>
      <c r="C31" s="13">
        <v>9</v>
      </c>
      <c r="D31" s="46" t="s">
        <v>58</v>
      </c>
      <c r="E31" s="47"/>
      <c r="F31" s="13">
        <v>3</v>
      </c>
      <c r="G31" s="13">
        <v>3</v>
      </c>
      <c r="H31" s="30">
        <v>1</v>
      </c>
      <c r="I31" s="30"/>
      <c r="J31" s="30"/>
      <c r="K31" s="30"/>
      <c r="L31" s="30"/>
      <c r="M31" s="30"/>
      <c r="N31" s="30"/>
      <c r="O31" s="30">
        <v>2</v>
      </c>
      <c r="P31" s="30"/>
    </row>
    <row r="32" spans="2:16" s="5" customFormat="1" ht="25.5" customHeight="1">
      <c r="B32" s="13"/>
      <c r="C32" s="13" t="s">
        <v>334</v>
      </c>
      <c r="D32" s="46" t="s">
        <v>45</v>
      </c>
      <c r="E32" s="47"/>
      <c r="F32" s="13">
        <v>1</v>
      </c>
      <c r="G32" s="13"/>
      <c r="H32" s="30"/>
      <c r="I32" s="30"/>
      <c r="J32" s="30">
        <v>1</v>
      </c>
      <c r="K32" s="30"/>
      <c r="L32" s="30"/>
      <c r="M32" s="30"/>
      <c r="N32" s="30"/>
      <c r="O32" s="30"/>
      <c r="P32" s="30"/>
    </row>
    <row r="33" spans="2:16" s="5" customFormat="1" ht="25.5" customHeight="1">
      <c r="B33" s="13">
        <v>7</v>
      </c>
      <c r="C33" s="13" t="s">
        <v>28</v>
      </c>
      <c r="D33" s="46" t="s">
        <v>78</v>
      </c>
      <c r="E33" s="47"/>
      <c r="F33" s="13">
        <v>2</v>
      </c>
      <c r="G33" s="13">
        <v>2</v>
      </c>
      <c r="H33" s="30"/>
      <c r="I33" s="30"/>
      <c r="J33" s="30"/>
      <c r="K33" s="30"/>
      <c r="L33" s="30"/>
      <c r="M33" s="30"/>
      <c r="N33" s="30"/>
      <c r="O33" s="30">
        <v>1</v>
      </c>
      <c r="P33" s="30"/>
    </row>
    <row r="34" spans="2:16" s="5" customFormat="1" ht="25.5" customHeight="1">
      <c r="B34" s="13"/>
      <c r="C34" s="13" t="s">
        <v>278</v>
      </c>
      <c r="D34" s="46" t="s">
        <v>80</v>
      </c>
      <c r="E34" s="47"/>
      <c r="F34" s="13">
        <v>1</v>
      </c>
      <c r="G34" s="13">
        <v>1</v>
      </c>
      <c r="H34" s="30"/>
      <c r="I34" s="30"/>
      <c r="J34" s="30"/>
      <c r="K34" s="30"/>
      <c r="L34" s="30"/>
      <c r="M34" s="30"/>
      <c r="N34" s="30"/>
      <c r="O34" s="30"/>
      <c r="P34" s="30"/>
    </row>
    <row r="35" spans="2:16" s="5" customFormat="1" ht="25.5" customHeight="1">
      <c r="B35" s="13"/>
      <c r="C35" s="13" t="s">
        <v>278</v>
      </c>
      <c r="D35" s="46" t="s">
        <v>335</v>
      </c>
      <c r="E35" s="47"/>
      <c r="F35" s="13">
        <v>1</v>
      </c>
      <c r="G35" s="13"/>
      <c r="H35" s="30"/>
      <c r="I35" s="30"/>
      <c r="J35" s="30"/>
      <c r="K35" s="30"/>
      <c r="L35" s="30">
        <v>1</v>
      </c>
      <c r="M35" s="30"/>
      <c r="N35" s="30"/>
      <c r="O35" s="30"/>
      <c r="P35" s="30"/>
    </row>
    <row r="36" spans="2:16" s="5" customFormat="1" ht="25.5" customHeight="1">
      <c r="B36" s="13">
        <v>8</v>
      </c>
      <c r="C36" s="13">
        <v>5</v>
      </c>
      <c r="D36" s="46" t="s">
        <v>39</v>
      </c>
      <c r="E36" s="47"/>
      <c r="F36" s="13">
        <v>4</v>
      </c>
      <c r="G36" s="13">
        <v>4</v>
      </c>
      <c r="H36" s="30"/>
      <c r="I36" s="30"/>
      <c r="J36" s="30"/>
      <c r="K36" s="30"/>
      <c r="L36" s="30"/>
      <c r="M36" s="30"/>
      <c r="N36" s="30"/>
      <c r="O36" s="30">
        <v>3</v>
      </c>
      <c r="P36" s="30">
        <v>1</v>
      </c>
    </row>
    <row r="37" spans="2:16" s="5" customFormat="1" ht="25.5" customHeight="1">
      <c r="B37" s="13">
        <v>9</v>
      </c>
      <c r="C37" s="13">
        <v>2</v>
      </c>
      <c r="D37" s="46" t="s">
        <v>128</v>
      </c>
      <c r="E37" s="47"/>
      <c r="F37" s="13">
        <v>4</v>
      </c>
      <c r="G37" s="13">
        <v>4</v>
      </c>
      <c r="H37" s="30">
        <v>1</v>
      </c>
      <c r="I37" s="30"/>
      <c r="J37" s="30"/>
      <c r="K37" s="30"/>
      <c r="L37" s="30"/>
      <c r="M37" s="30"/>
      <c r="N37" s="30"/>
      <c r="O37" s="30">
        <v>1</v>
      </c>
      <c r="P37" s="30"/>
    </row>
    <row r="38" spans="1:23" s="16" customFormat="1" ht="25.5" customHeight="1">
      <c r="A38" s="1"/>
      <c r="B38" s="43" t="s">
        <v>22</v>
      </c>
      <c r="C38" s="43"/>
      <c r="D38" s="44"/>
      <c r="E38" s="44"/>
      <c r="F38" s="28">
        <f aca="true" t="shared" si="1" ref="F38:P38">SUM(F25:F37)</f>
        <v>40</v>
      </c>
      <c r="G38" s="28">
        <f t="shared" si="1"/>
        <v>37</v>
      </c>
      <c r="H38" s="28">
        <f t="shared" si="1"/>
        <v>9</v>
      </c>
      <c r="I38" s="28">
        <f t="shared" si="1"/>
        <v>2</v>
      </c>
      <c r="J38" s="28">
        <f t="shared" si="1"/>
        <v>1</v>
      </c>
      <c r="K38" s="28">
        <f t="shared" si="1"/>
        <v>1</v>
      </c>
      <c r="L38" s="28">
        <f t="shared" si="1"/>
        <v>1</v>
      </c>
      <c r="M38" s="28">
        <f t="shared" si="1"/>
        <v>0</v>
      </c>
      <c r="N38" s="28">
        <f t="shared" si="1"/>
        <v>0</v>
      </c>
      <c r="O38" s="28">
        <f t="shared" si="1"/>
        <v>12</v>
      </c>
      <c r="P38" s="28">
        <f t="shared" si="1"/>
        <v>2</v>
      </c>
      <c r="Q38" s="1"/>
      <c r="R38" s="1"/>
      <c r="S38" s="1"/>
      <c r="T38" s="1"/>
      <c r="U38" s="1"/>
      <c r="V38" s="1"/>
      <c r="W38" s="1"/>
    </row>
  </sheetData>
  <sheetProtection/>
  <mergeCells count="52">
    <mergeCell ref="J17:K17"/>
    <mergeCell ref="L17:P17"/>
    <mergeCell ref="B23:D23"/>
    <mergeCell ref="D24:E24"/>
    <mergeCell ref="B38:E38"/>
    <mergeCell ref="D36:E36"/>
    <mergeCell ref="D37:E37"/>
    <mergeCell ref="D33:E33"/>
    <mergeCell ref="D34:E34"/>
    <mergeCell ref="D35:E35"/>
    <mergeCell ref="B16:H16"/>
    <mergeCell ref="B17:C17"/>
    <mergeCell ref="D17:H17"/>
    <mergeCell ref="D30:E30"/>
    <mergeCell ref="D31:E31"/>
    <mergeCell ref="D32:E32"/>
    <mergeCell ref="D25:E25"/>
    <mergeCell ref="D26:E26"/>
    <mergeCell ref="D27:E27"/>
    <mergeCell ref="D28:E28"/>
    <mergeCell ref="D29:E29"/>
    <mergeCell ref="B21:C21"/>
    <mergeCell ref="D21:H21"/>
    <mergeCell ref="J21:K21"/>
    <mergeCell ref="L21:P21"/>
    <mergeCell ref="B19:C19"/>
    <mergeCell ref="D19:H19"/>
    <mergeCell ref="J19:K19"/>
    <mergeCell ref="L19:P19"/>
    <mergeCell ref="B20:C20"/>
    <mergeCell ref="D20:H20"/>
    <mergeCell ref="J20:K20"/>
    <mergeCell ref="L20:P20"/>
    <mergeCell ref="B14:C14"/>
    <mergeCell ref="B15:C15"/>
    <mergeCell ref="B18:C18"/>
    <mergeCell ref="D18:H18"/>
    <mergeCell ref="J18:K18"/>
    <mergeCell ref="L18:P18"/>
    <mergeCell ref="J16:P16"/>
    <mergeCell ref="B7:D7"/>
    <mergeCell ref="B8:P9"/>
    <mergeCell ref="B10:D10"/>
    <mergeCell ref="B11:C11"/>
    <mergeCell ref="B12:C12"/>
    <mergeCell ref="B13:C13"/>
    <mergeCell ref="B2:P2"/>
    <mergeCell ref="B3:L3"/>
    <mergeCell ref="M3:P3"/>
    <mergeCell ref="K4:L4"/>
    <mergeCell ref="N4:O4"/>
    <mergeCell ref="B6:D6"/>
  </mergeCells>
  <printOptions horizontalCentered="1"/>
  <pageMargins left="0.15748031496062992" right="0.1968503937007874" top="0.9448818897637796" bottom="0.1968503937007874" header="0.5118110236220472" footer="0.3937007874015748"/>
  <pageSetup horizontalDpi="300" verticalDpi="300" orientation="portrait" paperSize="9" scale="80" r:id="rId1"/>
  <headerFooter alignWithMargins="0">
    <oddHeader>&amp;C&amp;20&amp;Uヤマハ野球部試合結果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PageLayoutView="0" workbookViewId="0" topLeftCell="A1">
      <selection activeCell="G16" sqref="G16"/>
    </sheetView>
  </sheetViews>
  <sheetFormatPr defaultColWidth="8" defaultRowHeight="14.25"/>
  <cols>
    <col min="1" max="1" width="2.69921875" style="1" customWidth="1"/>
    <col min="2" max="3" width="7.3984375" style="1" customWidth="1"/>
    <col min="4" max="4" width="10.19921875" style="1" bestFit="1" customWidth="1"/>
    <col min="5" max="14" width="7.3984375" style="1" customWidth="1"/>
    <col min="15" max="16" width="7.19921875" style="1" customWidth="1"/>
    <col min="17" max="18" width="6.09765625" style="1" customWidth="1"/>
    <col min="19" max="23" width="4.59765625" style="1" customWidth="1"/>
    <col min="24" max="16384" width="8" style="1" customWidth="1"/>
  </cols>
  <sheetData>
    <row r="1" spans="2:5" ht="8.25" customHeight="1">
      <c r="B1" s="2"/>
      <c r="C1" s="2"/>
      <c r="D1" s="3"/>
      <c r="E1" s="4"/>
    </row>
    <row r="2" spans="2:16" ht="32.25" customHeight="1">
      <c r="B2" s="84" t="s">
        <v>312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85"/>
    </row>
    <row r="3" spans="2:16" ht="24" customHeight="1">
      <c r="B3" s="93" t="s">
        <v>311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86" t="s">
        <v>313</v>
      </c>
      <c r="N3" s="87"/>
      <c r="O3" s="87"/>
      <c r="P3" s="87"/>
    </row>
    <row r="4" spans="2:16" ht="21" customHeight="1">
      <c r="B4" s="33"/>
      <c r="C4" s="33"/>
      <c r="D4" s="33"/>
      <c r="E4" s="4"/>
      <c r="F4" s="4"/>
      <c r="G4" s="4"/>
      <c r="H4" s="4"/>
      <c r="I4" s="4"/>
      <c r="J4" s="4"/>
      <c r="K4" s="88" t="s">
        <v>32</v>
      </c>
      <c r="L4" s="88"/>
      <c r="M4" s="35">
        <v>0.7520833333333333</v>
      </c>
      <c r="N4" s="88" t="s">
        <v>33</v>
      </c>
      <c r="O4" s="88"/>
      <c r="P4" s="35">
        <v>0.8583333333333334</v>
      </c>
    </row>
    <row r="5" spans="2:16" ht="18" customHeight="1" thickBot="1">
      <c r="B5" s="34"/>
      <c r="C5" s="34"/>
      <c r="D5" s="34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 t="s">
        <v>29</v>
      </c>
    </row>
    <row r="6" spans="2:16" ht="42" customHeight="1" thickBot="1">
      <c r="B6" s="89" t="s">
        <v>82</v>
      </c>
      <c r="C6" s="90"/>
      <c r="D6" s="91"/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5</v>
      </c>
      <c r="L6" s="8">
        <v>2</v>
      </c>
      <c r="M6" s="8">
        <v>0</v>
      </c>
      <c r="N6" s="8"/>
      <c r="O6" s="8"/>
      <c r="P6" s="8">
        <v>7</v>
      </c>
    </row>
    <row r="7" spans="2:16" ht="42" customHeight="1" thickBot="1">
      <c r="B7" s="89" t="s">
        <v>42</v>
      </c>
      <c r="C7" s="90"/>
      <c r="D7" s="91"/>
      <c r="E7" s="9">
        <v>0</v>
      </c>
      <c r="F7" s="8">
        <v>0</v>
      </c>
      <c r="G7" s="8">
        <v>0</v>
      </c>
      <c r="H7" s="8">
        <v>0</v>
      </c>
      <c r="I7" s="8">
        <v>0</v>
      </c>
      <c r="J7" s="8">
        <v>1</v>
      </c>
      <c r="K7" s="8">
        <v>0</v>
      </c>
      <c r="L7" s="8">
        <v>0</v>
      </c>
      <c r="M7" s="8">
        <v>0</v>
      </c>
      <c r="N7" s="8"/>
      <c r="O7" s="8"/>
      <c r="P7" s="8">
        <v>1</v>
      </c>
    </row>
    <row r="8" spans="2:16" ht="6" customHeight="1"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2:16" ht="6" customHeight="1"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2:16" ht="20.25" customHeight="1">
      <c r="B10" s="81" t="s">
        <v>17</v>
      </c>
      <c r="C10" s="82"/>
      <c r="D10" s="82"/>
      <c r="E10" s="4"/>
      <c r="F10" s="11"/>
      <c r="G10" s="18"/>
      <c r="H10" s="12"/>
      <c r="I10" s="11"/>
      <c r="J10" s="12"/>
      <c r="K10" s="10"/>
      <c r="L10" s="11"/>
      <c r="M10" s="11"/>
      <c r="N10" s="11"/>
      <c r="O10" s="11"/>
      <c r="P10" s="11"/>
    </row>
    <row r="11" spans="2:16" ht="25.5" customHeight="1">
      <c r="B11" s="55" t="s">
        <v>0</v>
      </c>
      <c r="C11" s="55"/>
      <c r="D11" s="27" t="s">
        <v>1</v>
      </c>
      <c r="E11" s="27" t="s">
        <v>2</v>
      </c>
      <c r="F11" s="27" t="s">
        <v>3</v>
      </c>
      <c r="G11" s="27" t="s">
        <v>4</v>
      </c>
      <c r="H11" s="27" t="s">
        <v>5</v>
      </c>
      <c r="I11" s="27" t="s">
        <v>6</v>
      </c>
      <c r="J11" s="27" t="s">
        <v>14</v>
      </c>
      <c r="K11" s="27" t="s">
        <v>15</v>
      </c>
      <c r="L11" s="27" t="s">
        <v>18</v>
      </c>
      <c r="M11" s="27" t="s">
        <v>19</v>
      </c>
      <c r="N11" s="27" t="s">
        <v>7</v>
      </c>
      <c r="O11" s="27" t="s">
        <v>20</v>
      </c>
      <c r="P11" s="27" t="s">
        <v>21</v>
      </c>
    </row>
    <row r="12" spans="2:16" ht="25.5" customHeight="1">
      <c r="B12" s="45" t="s">
        <v>83</v>
      </c>
      <c r="C12" s="75"/>
      <c r="D12" s="39" t="s">
        <v>314</v>
      </c>
      <c r="E12" s="13">
        <v>90</v>
      </c>
      <c r="F12" s="13">
        <v>3</v>
      </c>
      <c r="G12" s="13"/>
      <c r="H12" s="13"/>
      <c r="I12" s="13"/>
      <c r="J12" s="13"/>
      <c r="K12" s="13"/>
      <c r="L12" s="13">
        <v>1</v>
      </c>
      <c r="M12" s="13"/>
      <c r="N12" s="13">
        <v>7</v>
      </c>
      <c r="O12" s="13">
        <v>2</v>
      </c>
      <c r="P12" s="13">
        <v>2</v>
      </c>
    </row>
    <row r="13" spans="2:16" ht="25.5" customHeight="1">
      <c r="B13" s="45" t="s">
        <v>84</v>
      </c>
      <c r="C13" s="75"/>
      <c r="D13" s="39" t="s">
        <v>65</v>
      </c>
      <c r="E13" s="13">
        <v>7</v>
      </c>
      <c r="F13" s="13">
        <v>1</v>
      </c>
      <c r="G13" s="13"/>
      <c r="H13" s="13"/>
      <c r="I13" s="13"/>
      <c r="J13" s="13"/>
      <c r="K13" s="13"/>
      <c r="L13" s="13"/>
      <c r="M13" s="13"/>
      <c r="N13" s="13"/>
      <c r="O13" s="13">
        <v>1</v>
      </c>
      <c r="P13" s="13">
        <v>1</v>
      </c>
    </row>
    <row r="14" spans="2:16" ht="25.5" customHeight="1">
      <c r="B14" s="45" t="s">
        <v>315</v>
      </c>
      <c r="C14" s="75"/>
      <c r="D14" s="39" t="s">
        <v>148</v>
      </c>
      <c r="E14" s="13">
        <v>24</v>
      </c>
      <c r="F14" s="13">
        <v>1</v>
      </c>
      <c r="G14" s="13"/>
      <c r="H14" s="13">
        <v>1</v>
      </c>
      <c r="I14" s="13"/>
      <c r="J14" s="13"/>
      <c r="K14" s="13"/>
      <c r="L14" s="13">
        <v>1</v>
      </c>
      <c r="M14" s="13"/>
      <c r="N14" s="13">
        <v>2</v>
      </c>
      <c r="O14" s="13">
        <v>2</v>
      </c>
      <c r="P14" s="13">
        <v>2</v>
      </c>
    </row>
    <row r="15" spans="2:16" ht="25.5" customHeight="1">
      <c r="B15" s="45" t="s">
        <v>190</v>
      </c>
      <c r="C15" s="75"/>
      <c r="D15" s="39" t="s">
        <v>191</v>
      </c>
      <c r="E15" s="13">
        <v>11</v>
      </c>
      <c r="F15" s="13"/>
      <c r="G15" s="13"/>
      <c r="H15" s="13"/>
      <c r="I15" s="13">
        <v>1</v>
      </c>
      <c r="J15" s="13"/>
      <c r="K15" s="13"/>
      <c r="L15" s="13"/>
      <c r="M15" s="13">
        <v>1</v>
      </c>
      <c r="N15" s="13">
        <v>1</v>
      </c>
      <c r="O15" s="13">
        <v>2</v>
      </c>
      <c r="P15" s="13">
        <v>2</v>
      </c>
    </row>
    <row r="16" spans="2:16" ht="25.5" customHeight="1">
      <c r="B16" s="45" t="s">
        <v>62</v>
      </c>
      <c r="C16" s="75"/>
      <c r="D16" s="39" t="s">
        <v>86</v>
      </c>
      <c r="E16" s="13">
        <v>2</v>
      </c>
      <c r="F16" s="13"/>
      <c r="G16" s="13"/>
      <c r="H16" s="13"/>
      <c r="I16" s="13"/>
      <c r="J16" s="13"/>
      <c r="K16" s="13"/>
      <c r="L16" s="13"/>
      <c r="M16" s="13"/>
      <c r="N16" s="13"/>
      <c r="O16" s="13">
        <v>0</v>
      </c>
      <c r="P16" s="13">
        <v>0</v>
      </c>
    </row>
    <row r="17" spans="2:16" ht="25.5" customHeight="1">
      <c r="B17" s="45" t="s">
        <v>316</v>
      </c>
      <c r="C17" s="75"/>
      <c r="D17" s="39" t="s">
        <v>148</v>
      </c>
      <c r="E17" s="13">
        <v>9</v>
      </c>
      <c r="F17" s="13"/>
      <c r="G17" s="13"/>
      <c r="H17" s="13"/>
      <c r="I17" s="13"/>
      <c r="J17" s="13"/>
      <c r="K17" s="13"/>
      <c r="L17" s="13"/>
      <c r="M17" s="13"/>
      <c r="N17" s="13">
        <v>1</v>
      </c>
      <c r="O17" s="13">
        <v>0</v>
      </c>
      <c r="P17" s="13">
        <v>0</v>
      </c>
    </row>
    <row r="18" spans="2:16" ht="25.5" customHeight="1">
      <c r="B18" s="43" t="s">
        <v>22</v>
      </c>
      <c r="C18" s="43"/>
      <c r="D18" s="29">
        <v>9</v>
      </c>
      <c r="E18" s="29">
        <f aca="true" t="shared" si="0" ref="E18:P18">SUM(E12:E17)</f>
        <v>143</v>
      </c>
      <c r="F18" s="29">
        <f t="shared" si="0"/>
        <v>5</v>
      </c>
      <c r="G18" s="29">
        <f t="shared" si="0"/>
        <v>0</v>
      </c>
      <c r="H18" s="29">
        <f t="shared" si="0"/>
        <v>1</v>
      </c>
      <c r="I18" s="29">
        <f t="shared" si="0"/>
        <v>1</v>
      </c>
      <c r="J18" s="29">
        <f t="shared" si="0"/>
        <v>0</v>
      </c>
      <c r="K18" s="29">
        <f t="shared" si="0"/>
        <v>0</v>
      </c>
      <c r="L18" s="29">
        <f t="shared" si="0"/>
        <v>2</v>
      </c>
      <c r="M18" s="29">
        <f t="shared" si="0"/>
        <v>1</v>
      </c>
      <c r="N18" s="29">
        <f t="shared" si="0"/>
        <v>11</v>
      </c>
      <c r="O18" s="29">
        <f t="shared" si="0"/>
        <v>7</v>
      </c>
      <c r="P18" s="29">
        <f t="shared" si="0"/>
        <v>7</v>
      </c>
    </row>
    <row r="19" spans="2:16" s="26" customFormat="1" ht="25.5" customHeight="1">
      <c r="B19" s="76" t="s">
        <v>30</v>
      </c>
      <c r="C19" s="76"/>
      <c r="D19" s="76"/>
      <c r="E19" s="77"/>
      <c r="F19" s="77"/>
      <c r="G19" s="77"/>
      <c r="H19" s="77"/>
      <c r="I19" s="19"/>
      <c r="J19" s="76" t="s">
        <v>90</v>
      </c>
      <c r="K19" s="83"/>
      <c r="L19" s="83"/>
      <c r="M19" s="83"/>
      <c r="N19" s="83"/>
      <c r="O19" s="83"/>
      <c r="P19" s="83"/>
    </row>
    <row r="20" spans="2:16" s="4" customFormat="1" ht="43.5" customHeight="1">
      <c r="B20" s="56" t="s">
        <v>23</v>
      </c>
      <c r="C20" s="57"/>
      <c r="D20" s="92" t="s">
        <v>317</v>
      </c>
      <c r="E20" s="69"/>
      <c r="F20" s="69"/>
      <c r="G20" s="69"/>
      <c r="H20" s="70"/>
      <c r="I20" s="21"/>
      <c r="J20" s="56" t="s">
        <v>23</v>
      </c>
      <c r="K20" s="57"/>
      <c r="L20" s="71" t="s">
        <v>318</v>
      </c>
      <c r="M20" s="61"/>
      <c r="N20" s="61"/>
      <c r="O20" s="61"/>
      <c r="P20" s="62"/>
    </row>
    <row r="21" spans="2:16" s="4" customFormat="1" ht="24.75" customHeight="1">
      <c r="B21" s="48" t="s">
        <v>24</v>
      </c>
      <c r="C21" s="72"/>
      <c r="D21" s="50" t="s">
        <v>319</v>
      </c>
      <c r="E21" s="51"/>
      <c r="F21" s="51"/>
      <c r="G21" s="51"/>
      <c r="H21" s="52"/>
      <c r="I21" s="21"/>
      <c r="J21" s="48" t="s">
        <v>24</v>
      </c>
      <c r="K21" s="72"/>
      <c r="L21" s="50" t="s">
        <v>320</v>
      </c>
      <c r="M21" s="73"/>
      <c r="N21" s="73"/>
      <c r="O21" s="73"/>
      <c r="P21" s="74"/>
    </row>
    <row r="22" spans="2:16" s="4" customFormat="1" ht="25.5" customHeight="1">
      <c r="B22" s="56" t="s">
        <v>4</v>
      </c>
      <c r="C22" s="57"/>
      <c r="D22" s="58" t="s">
        <v>321</v>
      </c>
      <c r="E22" s="59"/>
      <c r="F22" s="59"/>
      <c r="G22" s="59"/>
      <c r="H22" s="60"/>
      <c r="I22" s="21"/>
      <c r="J22" s="56" t="s">
        <v>4</v>
      </c>
      <c r="K22" s="57"/>
      <c r="L22" s="58"/>
      <c r="M22" s="61"/>
      <c r="N22" s="61"/>
      <c r="O22" s="61"/>
      <c r="P22" s="62"/>
    </row>
    <row r="23" spans="2:16" s="4" customFormat="1" ht="25.5" customHeight="1">
      <c r="B23" s="63" t="s">
        <v>5</v>
      </c>
      <c r="C23" s="64"/>
      <c r="D23" s="65"/>
      <c r="E23" s="66"/>
      <c r="F23" s="66"/>
      <c r="G23" s="66"/>
      <c r="H23" s="67"/>
      <c r="I23" s="21"/>
      <c r="J23" s="63" t="s">
        <v>5</v>
      </c>
      <c r="K23" s="64"/>
      <c r="L23" s="65" t="s">
        <v>80</v>
      </c>
      <c r="M23" s="66"/>
      <c r="N23" s="66"/>
      <c r="O23" s="66"/>
      <c r="P23" s="67"/>
    </row>
    <row r="24" spans="2:16" s="14" customFormat="1" ht="25.5" customHeight="1">
      <c r="B24" s="48" t="s">
        <v>6</v>
      </c>
      <c r="C24" s="49"/>
      <c r="D24" s="50"/>
      <c r="E24" s="51"/>
      <c r="F24" s="51"/>
      <c r="G24" s="51"/>
      <c r="H24" s="52"/>
      <c r="I24" s="21"/>
      <c r="J24" s="48" t="s">
        <v>6</v>
      </c>
      <c r="K24" s="49"/>
      <c r="L24" s="50" t="s">
        <v>322</v>
      </c>
      <c r="M24" s="51"/>
      <c r="N24" s="51"/>
      <c r="O24" s="51"/>
      <c r="P24" s="52"/>
    </row>
    <row r="25" spans="2:16" s="5" customFormat="1" ht="25.5" customHeight="1">
      <c r="B25" s="22"/>
      <c r="C25" s="23"/>
      <c r="D25" s="24"/>
      <c r="E25" s="20"/>
      <c r="F25" s="20"/>
      <c r="G25" s="20"/>
      <c r="H25" s="20"/>
      <c r="I25" s="25"/>
      <c r="J25" s="15"/>
      <c r="K25" s="17"/>
      <c r="L25" s="19"/>
      <c r="M25" s="20"/>
      <c r="N25" s="20"/>
      <c r="O25" s="20"/>
      <c r="P25" s="20"/>
    </row>
    <row r="26" spans="2:16" s="5" customFormat="1" ht="25.5" customHeight="1">
      <c r="B26" s="53" t="s">
        <v>25</v>
      </c>
      <c r="C26" s="54"/>
      <c r="D26" s="54"/>
      <c r="E26" s="1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s="5" customFormat="1" ht="25.5" customHeight="1">
      <c r="B27" s="27" t="s">
        <v>9</v>
      </c>
      <c r="C27" s="27" t="s">
        <v>10</v>
      </c>
      <c r="D27" s="55" t="s">
        <v>11</v>
      </c>
      <c r="E27" s="55"/>
      <c r="F27" s="27" t="s">
        <v>12</v>
      </c>
      <c r="G27" s="27" t="s">
        <v>13</v>
      </c>
      <c r="H27" s="27" t="s">
        <v>26</v>
      </c>
      <c r="I27" s="27" t="s">
        <v>16</v>
      </c>
      <c r="J27" s="27" t="s">
        <v>14</v>
      </c>
      <c r="K27" s="27" t="s">
        <v>15</v>
      </c>
      <c r="L27" s="27" t="s">
        <v>18</v>
      </c>
      <c r="M27" s="27" t="s">
        <v>19</v>
      </c>
      <c r="N27" s="27" t="s">
        <v>8</v>
      </c>
      <c r="O27" s="27" t="s">
        <v>7</v>
      </c>
      <c r="P27" s="27" t="s">
        <v>27</v>
      </c>
    </row>
    <row r="28" spans="2:16" s="5" customFormat="1" ht="25.5" customHeight="1">
      <c r="B28" s="31">
        <v>1</v>
      </c>
      <c r="C28" s="13">
        <v>4</v>
      </c>
      <c r="D28" s="45" t="s">
        <v>36</v>
      </c>
      <c r="E28" s="45"/>
      <c r="F28" s="13">
        <v>4</v>
      </c>
      <c r="G28" s="13">
        <v>4</v>
      </c>
      <c r="H28" s="30">
        <v>1</v>
      </c>
      <c r="I28" s="30"/>
      <c r="J28" s="30"/>
      <c r="K28" s="30"/>
      <c r="L28" s="30"/>
      <c r="M28" s="30"/>
      <c r="N28" s="30"/>
      <c r="O28" s="30">
        <v>1</v>
      </c>
      <c r="P28" s="30"/>
    </row>
    <row r="29" spans="2:16" s="5" customFormat="1" ht="25.5" customHeight="1">
      <c r="B29" s="31">
        <v>2</v>
      </c>
      <c r="C29" s="13">
        <v>6</v>
      </c>
      <c r="D29" s="45" t="s">
        <v>321</v>
      </c>
      <c r="E29" s="45"/>
      <c r="F29" s="13">
        <v>4</v>
      </c>
      <c r="G29" s="13">
        <v>4</v>
      </c>
      <c r="H29" s="30">
        <v>1</v>
      </c>
      <c r="I29" s="30"/>
      <c r="J29" s="30"/>
      <c r="K29" s="30"/>
      <c r="L29" s="30"/>
      <c r="M29" s="30"/>
      <c r="N29" s="30"/>
      <c r="O29" s="30"/>
      <c r="P29" s="30"/>
    </row>
    <row r="30" spans="2:16" s="5" customFormat="1" ht="25.5" customHeight="1">
      <c r="B30" s="31">
        <v>3</v>
      </c>
      <c r="C30" s="13">
        <v>7</v>
      </c>
      <c r="D30" s="45" t="s">
        <v>34</v>
      </c>
      <c r="E30" s="45"/>
      <c r="F30" s="13">
        <v>4</v>
      </c>
      <c r="G30" s="13">
        <v>4</v>
      </c>
      <c r="H30" s="30"/>
      <c r="I30" s="30"/>
      <c r="J30" s="30"/>
      <c r="K30" s="30"/>
      <c r="L30" s="30"/>
      <c r="M30" s="30"/>
      <c r="N30" s="30"/>
      <c r="O30" s="30"/>
      <c r="P30" s="30"/>
    </row>
    <row r="31" spans="2:16" s="5" customFormat="1" ht="25.5" customHeight="1">
      <c r="B31" s="31">
        <v>4</v>
      </c>
      <c r="C31" s="13">
        <v>8</v>
      </c>
      <c r="D31" s="45" t="s">
        <v>31</v>
      </c>
      <c r="E31" s="45"/>
      <c r="F31" s="13">
        <v>4</v>
      </c>
      <c r="G31" s="13">
        <v>3</v>
      </c>
      <c r="H31" s="30"/>
      <c r="I31" s="30">
        <v>1</v>
      </c>
      <c r="J31" s="30"/>
      <c r="K31" s="30">
        <v>1</v>
      </c>
      <c r="L31" s="30"/>
      <c r="M31" s="30"/>
      <c r="N31" s="30"/>
      <c r="O31" s="30">
        <v>1</v>
      </c>
      <c r="P31" s="30"/>
    </row>
    <row r="32" spans="2:16" s="5" customFormat="1" ht="25.5" customHeight="1">
      <c r="B32" s="31">
        <v>5</v>
      </c>
      <c r="C32" s="13" t="s">
        <v>28</v>
      </c>
      <c r="D32" s="45" t="s">
        <v>58</v>
      </c>
      <c r="E32" s="45"/>
      <c r="F32" s="13">
        <v>4</v>
      </c>
      <c r="G32" s="13">
        <v>3</v>
      </c>
      <c r="H32" s="30">
        <v>2</v>
      </c>
      <c r="I32" s="30"/>
      <c r="J32" s="30"/>
      <c r="K32" s="30"/>
      <c r="L32" s="30">
        <v>1</v>
      </c>
      <c r="M32" s="30"/>
      <c r="N32" s="30"/>
      <c r="O32" s="30"/>
      <c r="P32" s="30"/>
    </row>
    <row r="33" spans="2:16" s="5" customFormat="1" ht="25.5" customHeight="1">
      <c r="B33" s="13">
        <v>6</v>
      </c>
      <c r="C33" s="13" t="s">
        <v>323</v>
      </c>
      <c r="D33" s="46" t="s">
        <v>40</v>
      </c>
      <c r="E33" s="47"/>
      <c r="F33" s="13">
        <v>4</v>
      </c>
      <c r="G33" s="13">
        <v>4</v>
      </c>
      <c r="H33" s="30">
        <v>1</v>
      </c>
      <c r="I33" s="30"/>
      <c r="J33" s="30"/>
      <c r="K33" s="30"/>
      <c r="L33" s="30"/>
      <c r="M33" s="30"/>
      <c r="N33" s="30"/>
      <c r="O33" s="30"/>
      <c r="P33" s="30"/>
    </row>
    <row r="34" spans="2:16" s="5" customFormat="1" ht="25.5" customHeight="1">
      <c r="B34" s="13">
        <v>7</v>
      </c>
      <c r="C34" s="13">
        <v>5</v>
      </c>
      <c r="D34" s="46" t="s">
        <v>39</v>
      </c>
      <c r="E34" s="47"/>
      <c r="F34" s="13">
        <v>2</v>
      </c>
      <c r="G34" s="13">
        <v>2</v>
      </c>
      <c r="H34" s="30"/>
      <c r="I34" s="30"/>
      <c r="J34" s="30"/>
      <c r="K34" s="30"/>
      <c r="L34" s="30"/>
      <c r="M34" s="30"/>
      <c r="N34" s="30"/>
      <c r="O34" s="30">
        <v>1</v>
      </c>
      <c r="P34" s="30"/>
    </row>
    <row r="35" spans="2:16" s="5" customFormat="1" ht="25.5" customHeight="1">
      <c r="B35" s="13"/>
      <c r="C35" s="13" t="s">
        <v>198</v>
      </c>
      <c r="D35" s="46" t="s">
        <v>185</v>
      </c>
      <c r="E35" s="47"/>
      <c r="F35" s="13">
        <v>1</v>
      </c>
      <c r="G35" s="13">
        <v>1</v>
      </c>
      <c r="H35" s="30"/>
      <c r="I35" s="30"/>
      <c r="J35" s="30"/>
      <c r="K35" s="30"/>
      <c r="L35" s="30"/>
      <c r="M35" s="30"/>
      <c r="N35" s="30"/>
      <c r="O35" s="30"/>
      <c r="P35" s="30"/>
    </row>
    <row r="36" spans="2:16" s="5" customFormat="1" ht="25.5" customHeight="1">
      <c r="B36" s="13">
        <v>8</v>
      </c>
      <c r="C36" s="13">
        <v>2</v>
      </c>
      <c r="D36" s="46" t="s">
        <v>128</v>
      </c>
      <c r="E36" s="47"/>
      <c r="F36" s="13">
        <v>2</v>
      </c>
      <c r="G36" s="13">
        <v>2</v>
      </c>
      <c r="H36" s="30"/>
      <c r="I36" s="30"/>
      <c r="J36" s="30"/>
      <c r="K36" s="30"/>
      <c r="L36" s="30"/>
      <c r="M36" s="30"/>
      <c r="N36" s="30"/>
      <c r="O36" s="30"/>
      <c r="P36" s="30"/>
    </row>
    <row r="37" spans="2:16" s="5" customFormat="1" ht="25.5" customHeight="1">
      <c r="B37" s="13"/>
      <c r="C37" s="13" t="s">
        <v>38</v>
      </c>
      <c r="D37" s="46" t="s">
        <v>94</v>
      </c>
      <c r="E37" s="47"/>
      <c r="F37" s="13">
        <v>1</v>
      </c>
      <c r="G37" s="13">
        <v>1</v>
      </c>
      <c r="H37" s="30"/>
      <c r="I37" s="30"/>
      <c r="J37" s="30"/>
      <c r="K37" s="30"/>
      <c r="L37" s="30"/>
      <c r="M37" s="30"/>
      <c r="N37" s="30"/>
      <c r="O37" s="30"/>
      <c r="P37" s="30"/>
    </row>
    <row r="38" spans="2:16" s="5" customFormat="1" ht="25.5" customHeight="1">
      <c r="B38" s="13"/>
      <c r="C38" s="13">
        <v>2</v>
      </c>
      <c r="D38" s="46" t="s">
        <v>77</v>
      </c>
      <c r="E38" s="47"/>
      <c r="F38" s="13"/>
      <c r="G38" s="13"/>
      <c r="H38" s="30"/>
      <c r="I38" s="30"/>
      <c r="J38" s="30"/>
      <c r="K38" s="30"/>
      <c r="L38" s="30"/>
      <c r="M38" s="30"/>
      <c r="N38" s="30"/>
      <c r="O38" s="30"/>
      <c r="P38" s="30"/>
    </row>
    <row r="39" spans="2:16" s="5" customFormat="1" ht="25.5" customHeight="1">
      <c r="B39" s="13">
        <v>9</v>
      </c>
      <c r="C39" s="13">
        <v>9</v>
      </c>
      <c r="D39" s="46" t="s">
        <v>45</v>
      </c>
      <c r="E39" s="47"/>
      <c r="F39" s="13">
        <v>3</v>
      </c>
      <c r="G39" s="13">
        <v>3</v>
      </c>
      <c r="H39" s="30"/>
      <c r="I39" s="30"/>
      <c r="J39" s="30"/>
      <c r="K39" s="30"/>
      <c r="L39" s="30"/>
      <c r="M39" s="30"/>
      <c r="N39" s="30"/>
      <c r="O39" s="30"/>
      <c r="P39" s="30"/>
    </row>
    <row r="40" spans="2:16" s="5" customFormat="1" ht="25.5" customHeight="1">
      <c r="B40" s="46" t="s">
        <v>47</v>
      </c>
      <c r="C40" s="47"/>
      <c r="D40" s="46" t="s">
        <v>83</v>
      </c>
      <c r="E40" s="47"/>
      <c r="F40" s="13"/>
      <c r="G40" s="13"/>
      <c r="H40" s="30"/>
      <c r="I40" s="30"/>
      <c r="J40" s="30"/>
      <c r="K40" s="30"/>
      <c r="L40" s="30"/>
      <c r="M40" s="30"/>
      <c r="N40" s="30"/>
      <c r="O40" s="30"/>
      <c r="P40" s="30">
        <v>1</v>
      </c>
    </row>
    <row r="41" spans="1:23" s="16" customFormat="1" ht="25.5" customHeight="1">
      <c r="A41" s="1"/>
      <c r="B41" s="43" t="s">
        <v>22</v>
      </c>
      <c r="C41" s="43"/>
      <c r="D41" s="44"/>
      <c r="E41" s="44"/>
      <c r="F41" s="28">
        <f aca="true" t="shared" si="1" ref="F41:P41">SUM(F28:F40)</f>
        <v>33</v>
      </c>
      <c r="G41" s="28">
        <f t="shared" si="1"/>
        <v>31</v>
      </c>
      <c r="H41" s="28">
        <f t="shared" si="1"/>
        <v>5</v>
      </c>
      <c r="I41" s="28">
        <f t="shared" si="1"/>
        <v>1</v>
      </c>
      <c r="J41" s="28">
        <f t="shared" si="1"/>
        <v>0</v>
      </c>
      <c r="K41" s="28">
        <f t="shared" si="1"/>
        <v>1</v>
      </c>
      <c r="L41" s="28">
        <f t="shared" si="1"/>
        <v>1</v>
      </c>
      <c r="M41" s="28">
        <f t="shared" si="1"/>
        <v>0</v>
      </c>
      <c r="N41" s="28">
        <f t="shared" si="1"/>
        <v>0</v>
      </c>
      <c r="O41" s="28">
        <f t="shared" si="1"/>
        <v>3</v>
      </c>
      <c r="P41" s="28">
        <f t="shared" si="1"/>
        <v>1</v>
      </c>
      <c r="Q41" s="1"/>
      <c r="R41" s="1"/>
      <c r="S41" s="1"/>
      <c r="T41" s="1"/>
      <c r="U41" s="1"/>
      <c r="V41" s="1"/>
      <c r="W41" s="1"/>
    </row>
  </sheetData>
  <sheetProtection/>
  <mergeCells count="56">
    <mergeCell ref="B40:C40"/>
    <mergeCell ref="D40:E40"/>
    <mergeCell ref="B41:E41"/>
    <mergeCell ref="J23:K23"/>
    <mergeCell ref="L23:P23"/>
    <mergeCell ref="B24:C24"/>
    <mergeCell ref="D24:H24"/>
    <mergeCell ref="J24:K24"/>
    <mergeCell ref="L24:P24"/>
    <mergeCell ref="D36:E36"/>
    <mergeCell ref="D37:E37"/>
    <mergeCell ref="D38:E38"/>
    <mergeCell ref="D39:E39"/>
    <mergeCell ref="B17:C17"/>
    <mergeCell ref="B19:H19"/>
    <mergeCell ref="B23:C23"/>
    <mergeCell ref="D23:H23"/>
    <mergeCell ref="B26:D26"/>
    <mergeCell ref="D30:E30"/>
    <mergeCell ref="D31:E31"/>
    <mergeCell ref="D32:E32"/>
    <mergeCell ref="D33:E33"/>
    <mergeCell ref="D34:E34"/>
    <mergeCell ref="D35:E35"/>
    <mergeCell ref="D27:E27"/>
    <mergeCell ref="D28:E28"/>
    <mergeCell ref="D29:E29"/>
    <mergeCell ref="B21:C21"/>
    <mergeCell ref="D21:H21"/>
    <mergeCell ref="J21:K21"/>
    <mergeCell ref="L21:P21"/>
    <mergeCell ref="B22:C22"/>
    <mergeCell ref="D22:H22"/>
    <mergeCell ref="J22:K22"/>
    <mergeCell ref="L22:P22"/>
    <mergeCell ref="B20:C20"/>
    <mergeCell ref="D20:H20"/>
    <mergeCell ref="J20:K20"/>
    <mergeCell ref="L20:P20"/>
    <mergeCell ref="J19:P19"/>
    <mergeCell ref="B14:C14"/>
    <mergeCell ref="B15:C15"/>
    <mergeCell ref="B16:C16"/>
    <mergeCell ref="B18:C18"/>
    <mergeCell ref="B7:D7"/>
    <mergeCell ref="B8:P9"/>
    <mergeCell ref="B10:D10"/>
    <mergeCell ref="B11:C11"/>
    <mergeCell ref="B12:C12"/>
    <mergeCell ref="B13:C13"/>
    <mergeCell ref="B2:P2"/>
    <mergeCell ref="B3:L3"/>
    <mergeCell ref="M3:P3"/>
    <mergeCell ref="K4:L4"/>
    <mergeCell ref="N4:O4"/>
    <mergeCell ref="B6:D6"/>
  </mergeCells>
  <printOptions horizontalCentered="1"/>
  <pageMargins left="0.15748031496062992" right="0.1968503937007874" top="0.9448818897637796" bottom="0.1968503937007874" header="0.5118110236220472" footer="0.3937007874015748"/>
  <pageSetup horizontalDpi="300" verticalDpi="300" orientation="portrait" paperSize="9" scale="80" r:id="rId1"/>
  <headerFooter alignWithMargins="0">
    <oddHeader>&amp;C&amp;20&amp;Uヤマハ野球部試合結果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W36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.69921875" style="1" customWidth="1"/>
    <col min="2" max="3" width="7.3984375" style="1" customWidth="1"/>
    <col min="4" max="4" width="10.19921875" style="1" bestFit="1" customWidth="1"/>
    <col min="5" max="14" width="7.3984375" style="1" customWidth="1"/>
    <col min="15" max="16" width="7.19921875" style="1" customWidth="1"/>
    <col min="17" max="18" width="6.09765625" style="1" customWidth="1"/>
    <col min="19" max="23" width="4.59765625" style="1" customWidth="1"/>
    <col min="24" max="16384" width="8" style="1" customWidth="1"/>
  </cols>
  <sheetData>
    <row r="1" spans="2:5" ht="8.25" customHeight="1">
      <c r="B1" s="2"/>
      <c r="C1" s="2"/>
      <c r="D1" s="3"/>
      <c r="E1" s="4"/>
    </row>
    <row r="2" spans="2:16" ht="32.25" customHeight="1">
      <c r="B2" s="84" t="s">
        <v>227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85"/>
    </row>
    <row r="3" spans="2:16" ht="24" customHeight="1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86" t="s">
        <v>200</v>
      </c>
      <c r="N3" s="87"/>
      <c r="O3" s="87"/>
      <c r="P3" s="87"/>
    </row>
    <row r="4" spans="2:16" ht="21" customHeight="1">
      <c r="B4" s="33"/>
      <c r="C4" s="33"/>
      <c r="D4" s="33"/>
      <c r="E4" s="4"/>
      <c r="F4" s="4"/>
      <c r="G4" s="4"/>
      <c r="H4" s="4"/>
      <c r="I4" s="4"/>
      <c r="J4" s="4"/>
      <c r="K4" s="88" t="s">
        <v>32</v>
      </c>
      <c r="L4" s="88"/>
      <c r="M4" s="35">
        <v>0.5402777777777777</v>
      </c>
      <c r="N4" s="88" t="s">
        <v>33</v>
      </c>
      <c r="O4" s="88"/>
      <c r="P4" s="35">
        <v>0.6527777777777778</v>
      </c>
    </row>
    <row r="5" spans="2:16" ht="18" customHeight="1" thickBot="1">
      <c r="B5" s="34"/>
      <c r="C5" s="34"/>
      <c r="D5" s="34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 t="s">
        <v>29</v>
      </c>
    </row>
    <row r="6" spans="2:16" ht="42" customHeight="1" thickBot="1">
      <c r="B6" s="89" t="s">
        <v>209</v>
      </c>
      <c r="C6" s="90"/>
      <c r="D6" s="91"/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2</v>
      </c>
      <c r="K6" s="7">
        <v>0</v>
      </c>
      <c r="L6" s="7">
        <v>0</v>
      </c>
      <c r="M6" s="7">
        <v>0</v>
      </c>
      <c r="N6" s="8"/>
      <c r="O6" s="8"/>
      <c r="P6" s="8">
        <v>2</v>
      </c>
    </row>
    <row r="7" spans="2:16" ht="42" customHeight="1" thickBot="1">
      <c r="B7" s="89" t="s">
        <v>42</v>
      </c>
      <c r="C7" s="90"/>
      <c r="D7" s="91"/>
      <c r="E7" s="9">
        <v>0</v>
      </c>
      <c r="F7" s="9">
        <v>0</v>
      </c>
      <c r="G7" s="9">
        <v>2</v>
      </c>
      <c r="H7" s="9">
        <v>1</v>
      </c>
      <c r="I7" s="9">
        <v>0</v>
      </c>
      <c r="J7" s="9">
        <v>0</v>
      </c>
      <c r="K7" s="9">
        <v>3</v>
      </c>
      <c r="L7" s="9">
        <v>0</v>
      </c>
      <c r="M7" s="9" t="s">
        <v>228</v>
      </c>
      <c r="N7" s="8"/>
      <c r="O7" s="8"/>
      <c r="P7" s="8">
        <v>6</v>
      </c>
    </row>
    <row r="8" spans="2:16" ht="6" customHeight="1"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2:16" ht="6" customHeight="1"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2:16" ht="20.25" customHeight="1">
      <c r="B10" s="81" t="s">
        <v>17</v>
      </c>
      <c r="C10" s="82"/>
      <c r="D10" s="82"/>
      <c r="E10" s="4"/>
      <c r="F10" s="11"/>
      <c r="G10" s="18"/>
      <c r="H10" s="12"/>
      <c r="I10" s="11"/>
      <c r="J10" s="12"/>
      <c r="K10" s="10"/>
      <c r="L10" s="11"/>
      <c r="M10" s="11"/>
      <c r="N10" s="11"/>
      <c r="O10" s="11"/>
      <c r="P10" s="11"/>
    </row>
    <row r="11" spans="2:16" ht="25.5" customHeight="1">
      <c r="B11" s="55" t="s">
        <v>0</v>
      </c>
      <c r="C11" s="55"/>
      <c r="D11" s="27" t="s">
        <v>1</v>
      </c>
      <c r="E11" s="27" t="s">
        <v>2</v>
      </c>
      <c r="F11" s="27" t="s">
        <v>3</v>
      </c>
      <c r="G11" s="27" t="s">
        <v>4</v>
      </c>
      <c r="H11" s="27" t="s">
        <v>5</v>
      </c>
      <c r="I11" s="27" t="s">
        <v>6</v>
      </c>
      <c r="J11" s="27" t="s">
        <v>14</v>
      </c>
      <c r="K11" s="27" t="s">
        <v>15</v>
      </c>
      <c r="L11" s="27" t="s">
        <v>18</v>
      </c>
      <c r="M11" s="27" t="s">
        <v>19</v>
      </c>
      <c r="N11" s="27" t="s">
        <v>7</v>
      </c>
      <c r="O11" s="27" t="s">
        <v>20</v>
      </c>
      <c r="P11" s="27" t="s">
        <v>21</v>
      </c>
    </row>
    <row r="12" spans="2:16" ht="25.5" customHeight="1">
      <c r="B12" s="45" t="s">
        <v>190</v>
      </c>
      <c r="C12" s="75"/>
      <c r="D12" s="39" t="s">
        <v>232</v>
      </c>
      <c r="E12" s="13">
        <v>85</v>
      </c>
      <c r="F12" s="13">
        <v>7</v>
      </c>
      <c r="G12" s="13"/>
      <c r="H12" s="13"/>
      <c r="I12" s="13"/>
      <c r="J12" s="13">
        <v>1</v>
      </c>
      <c r="K12" s="13"/>
      <c r="L12" s="13">
        <v>1</v>
      </c>
      <c r="M12" s="13"/>
      <c r="N12" s="13">
        <v>4</v>
      </c>
      <c r="O12" s="13">
        <v>2</v>
      </c>
      <c r="P12" s="13">
        <v>2</v>
      </c>
    </row>
    <row r="13" spans="2:16" ht="25.5" customHeight="1">
      <c r="B13" s="45" t="s">
        <v>62</v>
      </c>
      <c r="C13" s="75"/>
      <c r="D13" s="39" t="s">
        <v>233</v>
      </c>
      <c r="E13" s="13">
        <v>9</v>
      </c>
      <c r="F13" s="13"/>
      <c r="G13" s="13"/>
      <c r="H13" s="13"/>
      <c r="I13" s="13"/>
      <c r="J13" s="13"/>
      <c r="K13" s="13"/>
      <c r="L13" s="13"/>
      <c r="M13" s="13"/>
      <c r="N13" s="13"/>
      <c r="O13" s="13">
        <v>0</v>
      </c>
      <c r="P13" s="13">
        <v>0</v>
      </c>
    </row>
    <row r="14" spans="2:16" ht="25.5" customHeight="1">
      <c r="B14" s="45" t="s">
        <v>44</v>
      </c>
      <c r="C14" s="75"/>
      <c r="D14" s="39" t="s">
        <v>192</v>
      </c>
      <c r="E14" s="13">
        <v>24</v>
      </c>
      <c r="F14" s="13">
        <v>1</v>
      </c>
      <c r="G14" s="13"/>
      <c r="H14" s="13"/>
      <c r="I14" s="13"/>
      <c r="J14" s="13">
        <v>1</v>
      </c>
      <c r="K14" s="13"/>
      <c r="L14" s="13">
        <v>1</v>
      </c>
      <c r="M14" s="13"/>
      <c r="N14" s="13">
        <v>1</v>
      </c>
      <c r="O14" s="13">
        <v>0</v>
      </c>
      <c r="P14" s="13">
        <v>0</v>
      </c>
    </row>
    <row r="15" spans="2:16" ht="25.5" customHeight="1">
      <c r="B15" s="45" t="s">
        <v>63</v>
      </c>
      <c r="C15" s="75"/>
      <c r="D15" s="39" t="s">
        <v>148</v>
      </c>
      <c r="E15" s="13">
        <v>11</v>
      </c>
      <c r="F15" s="13">
        <v>1</v>
      </c>
      <c r="G15" s="13"/>
      <c r="H15" s="13"/>
      <c r="I15" s="13"/>
      <c r="J15" s="13"/>
      <c r="K15" s="13"/>
      <c r="L15" s="13"/>
      <c r="M15" s="13"/>
      <c r="N15" s="13">
        <v>1</v>
      </c>
      <c r="O15" s="13">
        <v>0</v>
      </c>
      <c r="P15" s="13">
        <v>0</v>
      </c>
    </row>
    <row r="16" spans="2:16" ht="25.5" customHeight="1">
      <c r="B16" s="43" t="s">
        <v>22</v>
      </c>
      <c r="C16" s="43"/>
      <c r="D16" s="29">
        <v>9</v>
      </c>
      <c r="E16" s="29">
        <f aca="true" t="shared" si="0" ref="E16:P16">SUM(E12:E15)</f>
        <v>129</v>
      </c>
      <c r="F16" s="29">
        <f t="shared" si="0"/>
        <v>9</v>
      </c>
      <c r="G16" s="29">
        <f t="shared" si="0"/>
        <v>0</v>
      </c>
      <c r="H16" s="29">
        <f t="shared" si="0"/>
        <v>0</v>
      </c>
      <c r="I16" s="29">
        <f t="shared" si="0"/>
        <v>0</v>
      </c>
      <c r="J16" s="29">
        <f t="shared" si="0"/>
        <v>2</v>
      </c>
      <c r="K16" s="29">
        <f t="shared" si="0"/>
        <v>0</v>
      </c>
      <c r="L16" s="29">
        <f t="shared" si="0"/>
        <v>2</v>
      </c>
      <c r="M16" s="29">
        <f t="shared" si="0"/>
        <v>0</v>
      </c>
      <c r="N16" s="29">
        <f t="shared" si="0"/>
        <v>6</v>
      </c>
      <c r="O16" s="29">
        <f t="shared" si="0"/>
        <v>2</v>
      </c>
      <c r="P16" s="29">
        <f t="shared" si="0"/>
        <v>2</v>
      </c>
    </row>
    <row r="17" spans="2:16" s="26" customFormat="1" ht="25.5" customHeight="1">
      <c r="B17" s="76" t="s">
        <v>30</v>
      </c>
      <c r="C17" s="76"/>
      <c r="D17" s="76"/>
      <c r="E17" s="77"/>
      <c r="F17" s="77"/>
      <c r="G17" s="77"/>
      <c r="H17" s="77"/>
      <c r="I17" s="19"/>
      <c r="J17" s="76" t="s">
        <v>210</v>
      </c>
      <c r="K17" s="83"/>
      <c r="L17" s="83"/>
      <c r="M17" s="83"/>
      <c r="N17" s="83"/>
      <c r="O17" s="83"/>
      <c r="P17" s="83"/>
    </row>
    <row r="18" spans="2:16" s="4" customFormat="1" ht="51" customHeight="1">
      <c r="B18" s="56" t="s">
        <v>23</v>
      </c>
      <c r="C18" s="57"/>
      <c r="D18" s="68" t="s">
        <v>229</v>
      </c>
      <c r="E18" s="69"/>
      <c r="F18" s="69"/>
      <c r="G18" s="69"/>
      <c r="H18" s="70"/>
      <c r="I18" s="21"/>
      <c r="J18" s="56" t="s">
        <v>23</v>
      </c>
      <c r="K18" s="57"/>
      <c r="L18" s="71" t="s">
        <v>234</v>
      </c>
      <c r="M18" s="61"/>
      <c r="N18" s="61"/>
      <c r="O18" s="61"/>
      <c r="P18" s="62"/>
    </row>
    <row r="19" spans="2:16" s="4" customFormat="1" ht="24.75" customHeight="1">
      <c r="B19" s="48" t="s">
        <v>24</v>
      </c>
      <c r="C19" s="72"/>
      <c r="D19" s="50" t="s">
        <v>77</v>
      </c>
      <c r="E19" s="51"/>
      <c r="F19" s="51"/>
      <c r="G19" s="51"/>
      <c r="H19" s="52"/>
      <c r="I19" s="21"/>
      <c r="J19" s="48" t="s">
        <v>24</v>
      </c>
      <c r="K19" s="72"/>
      <c r="L19" s="50" t="s">
        <v>226</v>
      </c>
      <c r="M19" s="73"/>
      <c r="N19" s="73"/>
      <c r="O19" s="73"/>
      <c r="P19" s="74"/>
    </row>
    <row r="20" spans="2:16" s="4" customFormat="1" ht="25.5" customHeight="1">
      <c r="B20" s="56" t="s">
        <v>4</v>
      </c>
      <c r="C20" s="57"/>
      <c r="D20" s="58" t="s">
        <v>230</v>
      </c>
      <c r="E20" s="59"/>
      <c r="F20" s="59"/>
      <c r="G20" s="59"/>
      <c r="H20" s="60"/>
      <c r="I20" s="21"/>
      <c r="J20" s="56" t="s">
        <v>4</v>
      </c>
      <c r="K20" s="57"/>
      <c r="L20" s="58"/>
      <c r="M20" s="61"/>
      <c r="N20" s="61"/>
      <c r="O20" s="61"/>
      <c r="P20" s="62"/>
    </row>
    <row r="21" spans="2:16" s="4" customFormat="1" ht="25.5" customHeight="1">
      <c r="B21" s="63" t="s">
        <v>5</v>
      </c>
      <c r="C21" s="64"/>
      <c r="D21" s="65"/>
      <c r="E21" s="66"/>
      <c r="F21" s="66"/>
      <c r="G21" s="66"/>
      <c r="H21" s="67"/>
      <c r="I21" s="21"/>
      <c r="J21" s="63" t="s">
        <v>5</v>
      </c>
      <c r="K21" s="64"/>
      <c r="L21" s="65"/>
      <c r="M21" s="66"/>
      <c r="N21" s="66"/>
      <c r="O21" s="66"/>
      <c r="P21" s="67"/>
    </row>
    <row r="22" spans="2:16" s="14" customFormat="1" ht="25.5" customHeight="1">
      <c r="B22" s="48" t="s">
        <v>6</v>
      </c>
      <c r="C22" s="49"/>
      <c r="D22" s="50"/>
      <c r="E22" s="51"/>
      <c r="F22" s="51"/>
      <c r="G22" s="51"/>
      <c r="H22" s="52"/>
      <c r="I22" s="21"/>
      <c r="J22" s="48" t="s">
        <v>6</v>
      </c>
      <c r="K22" s="49"/>
      <c r="L22" s="50"/>
      <c r="M22" s="51"/>
      <c r="N22" s="51"/>
      <c r="O22" s="51"/>
      <c r="P22" s="52"/>
    </row>
    <row r="23" spans="2:16" s="5" customFormat="1" ht="25.5" customHeight="1">
      <c r="B23" s="22"/>
      <c r="C23" s="23"/>
      <c r="D23" s="24"/>
      <c r="E23" s="20"/>
      <c r="F23" s="20"/>
      <c r="G23" s="20"/>
      <c r="H23" s="20"/>
      <c r="I23" s="25"/>
      <c r="J23" s="15"/>
      <c r="K23" s="17"/>
      <c r="L23" s="19"/>
      <c r="M23" s="20"/>
      <c r="N23" s="20"/>
      <c r="O23" s="20"/>
      <c r="P23" s="20"/>
    </row>
    <row r="24" spans="2:16" s="5" customFormat="1" ht="25.5" customHeight="1">
      <c r="B24" s="53" t="s">
        <v>25</v>
      </c>
      <c r="C24" s="54"/>
      <c r="D24" s="54"/>
      <c r="E24" s="1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 s="5" customFormat="1" ht="25.5" customHeight="1">
      <c r="B25" s="27" t="s">
        <v>9</v>
      </c>
      <c r="C25" s="27" t="s">
        <v>10</v>
      </c>
      <c r="D25" s="55" t="s">
        <v>11</v>
      </c>
      <c r="E25" s="55"/>
      <c r="F25" s="27" t="s">
        <v>12</v>
      </c>
      <c r="G25" s="27" t="s">
        <v>13</v>
      </c>
      <c r="H25" s="27" t="s">
        <v>26</v>
      </c>
      <c r="I25" s="27" t="s">
        <v>16</v>
      </c>
      <c r="J25" s="27" t="s">
        <v>14</v>
      </c>
      <c r="K25" s="27" t="s">
        <v>15</v>
      </c>
      <c r="L25" s="27" t="s">
        <v>18</v>
      </c>
      <c r="M25" s="27" t="s">
        <v>19</v>
      </c>
      <c r="N25" s="27" t="s">
        <v>8</v>
      </c>
      <c r="O25" s="27" t="s">
        <v>7</v>
      </c>
      <c r="P25" s="27" t="s">
        <v>27</v>
      </c>
    </row>
    <row r="26" spans="2:16" s="5" customFormat="1" ht="25.5" customHeight="1">
      <c r="B26" s="31">
        <v>1</v>
      </c>
      <c r="C26" s="13">
        <v>4</v>
      </c>
      <c r="D26" s="45" t="s">
        <v>36</v>
      </c>
      <c r="E26" s="45"/>
      <c r="F26" s="13">
        <v>5</v>
      </c>
      <c r="G26" s="13">
        <v>4</v>
      </c>
      <c r="H26" s="30">
        <v>1</v>
      </c>
      <c r="I26" s="30">
        <v>1</v>
      </c>
      <c r="J26" s="30"/>
      <c r="K26" s="30"/>
      <c r="L26" s="30">
        <v>1</v>
      </c>
      <c r="M26" s="30"/>
      <c r="N26" s="30"/>
      <c r="O26" s="30"/>
      <c r="P26" s="30"/>
    </row>
    <row r="27" spans="2:16" s="5" customFormat="1" ht="25.5" customHeight="1">
      <c r="B27" s="31">
        <v>2</v>
      </c>
      <c r="C27" s="13">
        <v>3</v>
      </c>
      <c r="D27" s="45" t="s">
        <v>185</v>
      </c>
      <c r="E27" s="45"/>
      <c r="F27" s="13">
        <v>4</v>
      </c>
      <c r="G27" s="13">
        <v>2</v>
      </c>
      <c r="H27" s="30"/>
      <c r="I27" s="30"/>
      <c r="J27" s="30">
        <v>1</v>
      </c>
      <c r="K27" s="30"/>
      <c r="L27" s="30">
        <v>1</v>
      </c>
      <c r="M27" s="30"/>
      <c r="N27" s="30"/>
      <c r="O27" s="30"/>
      <c r="P27" s="30"/>
    </row>
    <row r="28" spans="2:16" s="5" customFormat="1" ht="25.5" customHeight="1">
      <c r="B28" s="31">
        <v>3</v>
      </c>
      <c r="C28" s="13">
        <v>9</v>
      </c>
      <c r="D28" s="45" t="s">
        <v>34</v>
      </c>
      <c r="E28" s="45"/>
      <c r="F28" s="13">
        <v>4</v>
      </c>
      <c r="G28" s="13">
        <v>3</v>
      </c>
      <c r="H28" s="30">
        <v>1</v>
      </c>
      <c r="I28" s="30">
        <v>1</v>
      </c>
      <c r="J28" s="30"/>
      <c r="K28" s="30"/>
      <c r="L28" s="30">
        <v>1</v>
      </c>
      <c r="M28" s="30"/>
      <c r="N28" s="30"/>
      <c r="O28" s="30"/>
      <c r="P28" s="30"/>
    </row>
    <row r="29" spans="2:16" s="5" customFormat="1" ht="25.5" customHeight="1">
      <c r="B29" s="31">
        <v>4</v>
      </c>
      <c r="C29" s="13">
        <v>8</v>
      </c>
      <c r="D29" s="45" t="s">
        <v>31</v>
      </c>
      <c r="E29" s="45"/>
      <c r="F29" s="13">
        <v>4</v>
      </c>
      <c r="G29" s="13">
        <v>3</v>
      </c>
      <c r="H29" s="30"/>
      <c r="I29" s="30">
        <v>2</v>
      </c>
      <c r="J29" s="30"/>
      <c r="K29" s="30">
        <v>1</v>
      </c>
      <c r="L29" s="30"/>
      <c r="M29" s="30"/>
      <c r="N29" s="30"/>
      <c r="O29" s="30"/>
      <c r="P29" s="30"/>
    </row>
    <row r="30" spans="2:16" s="5" customFormat="1" ht="25.5" customHeight="1">
      <c r="B30" s="31">
        <v>5</v>
      </c>
      <c r="C30" s="13">
        <v>5</v>
      </c>
      <c r="D30" s="45" t="s">
        <v>40</v>
      </c>
      <c r="E30" s="45"/>
      <c r="F30" s="13">
        <v>4</v>
      </c>
      <c r="G30" s="13">
        <v>2</v>
      </c>
      <c r="H30" s="30">
        <v>1</v>
      </c>
      <c r="I30" s="30"/>
      <c r="J30" s="30"/>
      <c r="K30" s="30"/>
      <c r="L30" s="30">
        <v>2</v>
      </c>
      <c r="M30" s="30"/>
      <c r="N30" s="30"/>
      <c r="O30" s="30">
        <v>1</v>
      </c>
      <c r="P30" s="30"/>
    </row>
    <row r="31" spans="2:16" s="5" customFormat="1" ht="25.5" customHeight="1">
      <c r="B31" s="13">
        <v>6</v>
      </c>
      <c r="C31" s="13" t="s">
        <v>231</v>
      </c>
      <c r="D31" s="46" t="s">
        <v>58</v>
      </c>
      <c r="E31" s="47"/>
      <c r="F31" s="13">
        <v>4</v>
      </c>
      <c r="G31" s="13">
        <v>4</v>
      </c>
      <c r="H31" s="30">
        <v>1</v>
      </c>
      <c r="I31" s="30">
        <v>2</v>
      </c>
      <c r="J31" s="30"/>
      <c r="K31" s="30"/>
      <c r="L31" s="30"/>
      <c r="M31" s="30"/>
      <c r="N31" s="30"/>
      <c r="O31" s="30">
        <v>1</v>
      </c>
      <c r="P31" s="30"/>
    </row>
    <row r="32" spans="2:16" s="5" customFormat="1" ht="25.5" customHeight="1">
      <c r="B32" s="13">
        <v>7</v>
      </c>
      <c r="C32" s="13">
        <v>6</v>
      </c>
      <c r="D32" s="46" t="s">
        <v>39</v>
      </c>
      <c r="E32" s="47"/>
      <c r="F32" s="13">
        <v>4</v>
      </c>
      <c r="G32" s="13">
        <v>3</v>
      </c>
      <c r="H32" s="30"/>
      <c r="I32" s="30"/>
      <c r="J32" s="30"/>
      <c r="K32" s="30"/>
      <c r="L32" s="30">
        <v>1</v>
      </c>
      <c r="M32" s="30"/>
      <c r="N32" s="30"/>
      <c r="O32" s="30"/>
      <c r="P32" s="30">
        <v>1</v>
      </c>
    </row>
    <row r="33" spans="2:16" s="5" customFormat="1" ht="25.5" customHeight="1">
      <c r="B33" s="13">
        <v>8</v>
      </c>
      <c r="C33" s="13">
        <v>2</v>
      </c>
      <c r="D33" s="46" t="s">
        <v>77</v>
      </c>
      <c r="E33" s="47"/>
      <c r="F33" s="13">
        <v>4</v>
      </c>
      <c r="G33" s="13">
        <v>3</v>
      </c>
      <c r="H33" s="30">
        <v>1</v>
      </c>
      <c r="I33" s="30"/>
      <c r="J33" s="30">
        <v>1</v>
      </c>
      <c r="K33" s="30"/>
      <c r="L33" s="30"/>
      <c r="M33" s="30"/>
      <c r="N33" s="30"/>
      <c r="O33" s="30"/>
      <c r="P33" s="30"/>
    </row>
    <row r="34" spans="2:16" s="5" customFormat="1" ht="25.5" customHeight="1">
      <c r="B34" s="13">
        <v>9</v>
      </c>
      <c r="C34" s="13">
        <v>7</v>
      </c>
      <c r="D34" s="46" t="s">
        <v>94</v>
      </c>
      <c r="E34" s="47"/>
      <c r="F34" s="13">
        <v>4</v>
      </c>
      <c r="G34" s="13">
        <v>3</v>
      </c>
      <c r="H34" s="30">
        <v>2</v>
      </c>
      <c r="I34" s="30"/>
      <c r="J34" s="30"/>
      <c r="K34" s="30"/>
      <c r="L34" s="30">
        <v>1</v>
      </c>
      <c r="M34" s="30"/>
      <c r="N34" s="30"/>
      <c r="O34" s="30"/>
      <c r="P34" s="30"/>
    </row>
    <row r="35" spans="2:16" s="5" customFormat="1" ht="25.5" customHeight="1">
      <c r="B35" s="13"/>
      <c r="C35" s="13">
        <v>7</v>
      </c>
      <c r="D35" s="46" t="s">
        <v>80</v>
      </c>
      <c r="E35" s="47"/>
      <c r="F35" s="13"/>
      <c r="G35" s="13"/>
      <c r="H35" s="30"/>
      <c r="I35" s="30"/>
      <c r="J35" s="30"/>
      <c r="K35" s="30"/>
      <c r="L35" s="30"/>
      <c r="M35" s="30"/>
      <c r="N35" s="30"/>
      <c r="O35" s="30"/>
      <c r="P35" s="30"/>
    </row>
    <row r="36" spans="1:23" s="16" customFormat="1" ht="25.5" customHeight="1">
      <c r="A36" s="1"/>
      <c r="B36" s="43" t="s">
        <v>22</v>
      </c>
      <c r="C36" s="43"/>
      <c r="D36" s="44"/>
      <c r="E36" s="44"/>
      <c r="F36" s="28">
        <f aca="true" t="shared" si="1" ref="F36:P36">SUM(F26:F35)</f>
        <v>37</v>
      </c>
      <c r="G36" s="28">
        <f t="shared" si="1"/>
        <v>27</v>
      </c>
      <c r="H36" s="28">
        <f t="shared" si="1"/>
        <v>7</v>
      </c>
      <c r="I36" s="28">
        <f t="shared" si="1"/>
        <v>6</v>
      </c>
      <c r="J36" s="28">
        <f t="shared" si="1"/>
        <v>2</v>
      </c>
      <c r="K36" s="28">
        <f t="shared" si="1"/>
        <v>1</v>
      </c>
      <c r="L36" s="28">
        <f t="shared" si="1"/>
        <v>7</v>
      </c>
      <c r="M36" s="28">
        <f t="shared" si="1"/>
        <v>0</v>
      </c>
      <c r="N36" s="28">
        <f t="shared" si="1"/>
        <v>0</v>
      </c>
      <c r="O36" s="28">
        <f t="shared" si="1"/>
        <v>2</v>
      </c>
      <c r="P36" s="28">
        <f t="shared" si="1"/>
        <v>1</v>
      </c>
      <c r="Q36" s="1"/>
      <c r="R36" s="1"/>
      <c r="S36" s="1"/>
      <c r="T36" s="1"/>
      <c r="U36" s="1"/>
      <c r="V36" s="1"/>
      <c r="W36" s="1"/>
    </row>
  </sheetData>
  <sheetProtection/>
  <mergeCells count="50">
    <mergeCell ref="B36:E36"/>
    <mergeCell ref="D33:E33"/>
    <mergeCell ref="D35:E35"/>
    <mergeCell ref="D30:E30"/>
    <mergeCell ref="D31:E31"/>
    <mergeCell ref="D32:E32"/>
    <mergeCell ref="D34:E34"/>
    <mergeCell ref="B24:D24"/>
    <mergeCell ref="D25:E25"/>
    <mergeCell ref="D26:E26"/>
    <mergeCell ref="D27:E27"/>
    <mergeCell ref="D28:E28"/>
    <mergeCell ref="D29:E29"/>
    <mergeCell ref="B21:C21"/>
    <mergeCell ref="D21:H21"/>
    <mergeCell ref="J21:K21"/>
    <mergeCell ref="L21:P21"/>
    <mergeCell ref="B22:C22"/>
    <mergeCell ref="D22:H22"/>
    <mergeCell ref="J22:K22"/>
    <mergeCell ref="L22:P22"/>
    <mergeCell ref="B19:C19"/>
    <mergeCell ref="D19:H19"/>
    <mergeCell ref="J19:K19"/>
    <mergeCell ref="L19:P19"/>
    <mergeCell ref="B20:C20"/>
    <mergeCell ref="D20:H20"/>
    <mergeCell ref="J20:K20"/>
    <mergeCell ref="L20:P20"/>
    <mergeCell ref="B16:C16"/>
    <mergeCell ref="B17:H17"/>
    <mergeCell ref="J17:P17"/>
    <mergeCell ref="B18:C18"/>
    <mergeCell ref="D18:H18"/>
    <mergeCell ref="J18:K18"/>
    <mergeCell ref="L18:P18"/>
    <mergeCell ref="B7:D7"/>
    <mergeCell ref="B8:P9"/>
    <mergeCell ref="B10:D10"/>
    <mergeCell ref="B11:C11"/>
    <mergeCell ref="B12:C12"/>
    <mergeCell ref="B15:C15"/>
    <mergeCell ref="B13:C13"/>
    <mergeCell ref="B14:C14"/>
    <mergeCell ref="B2:P2"/>
    <mergeCell ref="B3:L3"/>
    <mergeCell ref="M3:P3"/>
    <mergeCell ref="K4:L4"/>
    <mergeCell ref="N4:O4"/>
    <mergeCell ref="B6:D6"/>
  </mergeCells>
  <printOptions horizontalCentered="1"/>
  <pageMargins left="0.15748031496062992" right="0.1968503937007874" top="0.9448818897637796" bottom="0.1968503937007874" header="0.5118110236220472" footer="0.3937007874015748"/>
  <pageSetup horizontalDpi="300" verticalDpi="300" orientation="portrait" paperSize="9" scale="80" r:id="rId1"/>
  <headerFooter alignWithMargins="0">
    <oddHeader>&amp;C&amp;20&amp;Uヤマハ野球部試合結果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1">
      <selection activeCell="B8" sqref="B8:P9"/>
    </sheetView>
  </sheetViews>
  <sheetFormatPr defaultColWidth="8" defaultRowHeight="14.25"/>
  <cols>
    <col min="1" max="1" width="2.69921875" style="1" customWidth="1"/>
    <col min="2" max="3" width="7.3984375" style="1" customWidth="1"/>
    <col min="4" max="4" width="10.19921875" style="1" bestFit="1" customWidth="1"/>
    <col min="5" max="14" width="7.3984375" style="1" customWidth="1"/>
    <col min="15" max="16" width="7.19921875" style="1" customWidth="1"/>
    <col min="17" max="18" width="6.09765625" style="1" customWidth="1"/>
    <col min="19" max="23" width="4.59765625" style="1" customWidth="1"/>
    <col min="24" max="16384" width="8" style="1" customWidth="1"/>
  </cols>
  <sheetData>
    <row r="1" spans="2:5" ht="8.25" customHeight="1">
      <c r="B1" s="2"/>
      <c r="C1" s="2"/>
      <c r="D1" s="3"/>
      <c r="E1" s="4"/>
    </row>
    <row r="2" spans="2:16" ht="32.25" customHeight="1">
      <c r="B2" s="84" t="s">
        <v>59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85"/>
    </row>
    <row r="3" spans="2:16" ht="24" customHeight="1">
      <c r="B3" s="33"/>
      <c r="C3" s="33"/>
      <c r="D3" s="33"/>
      <c r="E3" s="32"/>
      <c r="F3" s="32"/>
      <c r="G3" s="32"/>
      <c r="H3" s="32"/>
      <c r="I3" s="32"/>
      <c r="J3" s="32"/>
      <c r="K3" s="32"/>
      <c r="L3" s="32"/>
      <c r="M3" s="86" t="s">
        <v>37</v>
      </c>
      <c r="N3" s="87"/>
      <c r="O3" s="87"/>
      <c r="P3" s="87"/>
    </row>
    <row r="4" spans="2:16" ht="21" customHeight="1">
      <c r="B4" s="33"/>
      <c r="C4" s="33"/>
      <c r="D4" s="33"/>
      <c r="E4" s="4"/>
      <c r="F4" s="4"/>
      <c r="G4" s="4"/>
      <c r="H4" s="4"/>
      <c r="I4" s="4"/>
      <c r="J4" s="4"/>
      <c r="K4" s="88" t="s">
        <v>32</v>
      </c>
      <c r="L4" s="88"/>
      <c r="M4" s="35">
        <v>0.41250000000000003</v>
      </c>
      <c r="N4" s="88" t="s">
        <v>33</v>
      </c>
      <c r="O4" s="88"/>
      <c r="P4" s="35">
        <v>0.5458333333333333</v>
      </c>
    </row>
    <row r="5" spans="2:16" ht="18" customHeight="1" thickBot="1">
      <c r="B5" s="34"/>
      <c r="C5" s="34"/>
      <c r="D5" s="34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 t="s">
        <v>29</v>
      </c>
    </row>
    <row r="6" spans="2:16" ht="42" customHeight="1" thickBot="1">
      <c r="B6" s="89" t="s">
        <v>60</v>
      </c>
      <c r="C6" s="90"/>
      <c r="D6" s="91"/>
      <c r="E6" s="7">
        <v>0</v>
      </c>
      <c r="F6" s="8">
        <v>0</v>
      </c>
      <c r="G6" s="8">
        <v>4</v>
      </c>
      <c r="H6" s="8">
        <v>0</v>
      </c>
      <c r="I6" s="8">
        <v>6</v>
      </c>
      <c r="J6" s="8">
        <v>0</v>
      </c>
      <c r="K6" s="8">
        <v>0</v>
      </c>
      <c r="L6" s="8"/>
      <c r="M6" s="8"/>
      <c r="N6" s="8"/>
      <c r="O6" s="8"/>
      <c r="P6" s="8">
        <v>10</v>
      </c>
    </row>
    <row r="7" spans="2:16" ht="42" customHeight="1" thickBot="1">
      <c r="B7" s="89" t="s">
        <v>42</v>
      </c>
      <c r="C7" s="90"/>
      <c r="D7" s="91"/>
      <c r="E7" s="9">
        <v>0</v>
      </c>
      <c r="F7" s="8">
        <v>0</v>
      </c>
      <c r="G7" s="8">
        <v>0</v>
      </c>
      <c r="H7" s="8">
        <v>1</v>
      </c>
      <c r="I7" s="8">
        <v>0</v>
      </c>
      <c r="J7" s="8">
        <v>0</v>
      </c>
      <c r="K7" s="8">
        <v>0</v>
      </c>
      <c r="L7" s="8"/>
      <c r="M7" s="8"/>
      <c r="N7" s="8"/>
      <c r="O7" s="8"/>
      <c r="P7" s="8">
        <v>1</v>
      </c>
    </row>
    <row r="8" spans="2:16" ht="9.75" customHeight="1">
      <c r="B8" s="78" t="s">
        <v>46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2:16" ht="18" customHeight="1"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2:16" ht="20.25" customHeight="1">
      <c r="B10" s="81" t="s">
        <v>17</v>
      </c>
      <c r="C10" s="82"/>
      <c r="D10" s="82"/>
      <c r="E10" s="4"/>
      <c r="F10" s="11"/>
      <c r="G10" s="18"/>
      <c r="H10" s="12"/>
      <c r="I10" s="11"/>
      <c r="J10" s="12"/>
      <c r="K10" s="10"/>
      <c r="L10" s="11"/>
      <c r="M10" s="11"/>
      <c r="N10" s="11"/>
      <c r="O10" s="11"/>
      <c r="P10" s="11"/>
    </row>
    <row r="11" spans="2:16" ht="25.5" customHeight="1">
      <c r="B11" s="55" t="s">
        <v>0</v>
      </c>
      <c r="C11" s="55"/>
      <c r="D11" s="27" t="s">
        <v>1</v>
      </c>
      <c r="E11" s="27" t="s">
        <v>2</v>
      </c>
      <c r="F11" s="27" t="s">
        <v>3</v>
      </c>
      <c r="G11" s="27" t="s">
        <v>4</v>
      </c>
      <c r="H11" s="27" t="s">
        <v>5</v>
      </c>
      <c r="I11" s="27" t="s">
        <v>6</v>
      </c>
      <c r="J11" s="27" t="s">
        <v>14</v>
      </c>
      <c r="K11" s="27" t="s">
        <v>15</v>
      </c>
      <c r="L11" s="27" t="s">
        <v>18</v>
      </c>
      <c r="M11" s="27" t="s">
        <v>19</v>
      </c>
      <c r="N11" s="27" t="s">
        <v>7</v>
      </c>
      <c r="O11" s="27" t="s">
        <v>20</v>
      </c>
      <c r="P11" s="27" t="s">
        <v>21</v>
      </c>
    </row>
    <row r="12" spans="2:16" ht="25.5" customHeight="1">
      <c r="B12" s="45" t="s">
        <v>61</v>
      </c>
      <c r="C12" s="75"/>
      <c r="D12" s="39" t="s">
        <v>66</v>
      </c>
      <c r="E12" s="13">
        <v>73</v>
      </c>
      <c r="F12" s="13">
        <v>2</v>
      </c>
      <c r="G12" s="13">
        <v>1</v>
      </c>
      <c r="H12" s="13"/>
      <c r="I12" s="13"/>
      <c r="J12" s="13">
        <v>2</v>
      </c>
      <c r="K12" s="13"/>
      <c r="L12" s="13">
        <v>5</v>
      </c>
      <c r="M12" s="13"/>
      <c r="N12" s="13">
        <v>4</v>
      </c>
      <c r="O12" s="13">
        <v>4</v>
      </c>
      <c r="P12" s="13">
        <v>4</v>
      </c>
    </row>
    <row r="13" spans="2:16" ht="25.5" customHeight="1">
      <c r="B13" s="45" t="s">
        <v>62</v>
      </c>
      <c r="C13" s="75"/>
      <c r="D13" s="38">
        <v>1.3333333333333333</v>
      </c>
      <c r="E13" s="13">
        <v>31</v>
      </c>
      <c r="F13" s="13"/>
      <c r="G13" s="13">
        <v>2</v>
      </c>
      <c r="H13" s="13"/>
      <c r="I13" s="13"/>
      <c r="J13" s="13"/>
      <c r="K13" s="13"/>
      <c r="L13" s="13"/>
      <c r="M13" s="13"/>
      <c r="N13" s="13"/>
      <c r="O13" s="13">
        <v>1</v>
      </c>
      <c r="P13" s="13">
        <v>1</v>
      </c>
    </row>
    <row r="14" spans="2:16" ht="25.5" customHeight="1">
      <c r="B14" s="45" t="s">
        <v>63</v>
      </c>
      <c r="C14" s="75"/>
      <c r="D14" s="36" t="s">
        <v>65</v>
      </c>
      <c r="E14" s="13">
        <v>12</v>
      </c>
      <c r="F14" s="13">
        <v>2</v>
      </c>
      <c r="G14" s="13"/>
      <c r="H14" s="13"/>
      <c r="I14" s="13"/>
      <c r="J14" s="13"/>
      <c r="K14" s="13"/>
      <c r="L14" s="13">
        <v>1</v>
      </c>
      <c r="M14" s="13"/>
      <c r="N14" s="13"/>
      <c r="O14" s="13">
        <v>3</v>
      </c>
      <c r="P14" s="13">
        <v>3</v>
      </c>
    </row>
    <row r="15" spans="2:16" ht="25.5" customHeight="1">
      <c r="B15" s="45" t="s">
        <v>64</v>
      </c>
      <c r="C15" s="75"/>
      <c r="D15" s="38">
        <v>2.66666666666667</v>
      </c>
      <c r="E15" s="13">
        <v>75</v>
      </c>
      <c r="F15" s="13">
        <v>6</v>
      </c>
      <c r="G15" s="13"/>
      <c r="H15" s="13"/>
      <c r="I15" s="13"/>
      <c r="J15" s="13">
        <v>1</v>
      </c>
      <c r="K15" s="13"/>
      <c r="L15" s="13">
        <v>2</v>
      </c>
      <c r="M15" s="13"/>
      <c r="N15" s="13">
        <v>3</v>
      </c>
      <c r="O15" s="13">
        <v>2</v>
      </c>
      <c r="P15" s="13">
        <v>2</v>
      </c>
    </row>
    <row r="16" spans="2:16" ht="25.5" customHeight="1">
      <c r="B16" s="43" t="s">
        <v>22</v>
      </c>
      <c r="C16" s="43"/>
      <c r="D16" s="29">
        <v>7</v>
      </c>
      <c r="E16" s="29">
        <f aca="true" t="shared" si="0" ref="E16:P16">SUM(E12:E15)</f>
        <v>191</v>
      </c>
      <c r="F16" s="29">
        <f t="shared" si="0"/>
        <v>10</v>
      </c>
      <c r="G16" s="29">
        <f t="shared" si="0"/>
        <v>3</v>
      </c>
      <c r="H16" s="29">
        <f t="shared" si="0"/>
        <v>0</v>
      </c>
      <c r="I16" s="29">
        <f t="shared" si="0"/>
        <v>0</v>
      </c>
      <c r="J16" s="29">
        <f t="shared" si="0"/>
        <v>3</v>
      </c>
      <c r="K16" s="29">
        <f t="shared" si="0"/>
        <v>0</v>
      </c>
      <c r="L16" s="29">
        <f t="shared" si="0"/>
        <v>8</v>
      </c>
      <c r="M16" s="29">
        <f t="shared" si="0"/>
        <v>0</v>
      </c>
      <c r="N16" s="29">
        <f t="shared" si="0"/>
        <v>7</v>
      </c>
      <c r="O16" s="29">
        <f t="shared" si="0"/>
        <v>10</v>
      </c>
      <c r="P16" s="29">
        <f t="shared" si="0"/>
        <v>10</v>
      </c>
    </row>
    <row r="17" spans="2:16" s="26" customFormat="1" ht="25.5" customHeight="1">
      <c r="B17" s="76" t="s">
        <v>30</v>
      </c>
      <c r="C17" s="76"/>
      <c r="D17" s="76"/>
      <c r="E17" s="77"/>
      <c r="F17" s="77"/>
      <c r="G17" s="77"/>
      <c r="H17" s="77"/>
      <c r="I17" s="19"/>
      <c r="J17" s="76" t="s">
        <v>67</v>
      </c>
      <c r="K17" s="83"/>
      <c r="L17" s="83"/>
      <c r="M17" s="83"/>
      <c r="N17" s="83"/>
      <c r="O17" s="83"/>
      <c r="P17" s="83"/>
    </row>
    <row r="18" spans="2:16" s="4" customFormat="1" ht="40.5" customHeight="1">
      <c r="B18" s="56" t="s">
        <v>23</v>
      </c>
      <c r="C18" s="57"/>
      <c r="D18" s="68" t="s">
        <v>68</v>
      </c>
      <c r="E18" s="69"/>
      <c r="F18" s="69"/>
      <c r="G18" s="69"/>
      <c r="H18" s="70"/>
      <c r="I18" s="21"/>
      <c r="J18" s="56" t="s">
        <v>23</v>
      </c>
      <c r="K18" s="57"/>
      <c r="L18" s="71" t="s">
        <v>70</v>
      </c>
      <c r="M18" s="61"/>
      <c r="N18" s="61"/>
      <c r="O18" s="61"/>
      <c r="P18" s="62"/>
    </row>
    <row r="19" spans="2:16" s="4" customFormat="1" ht="24.75" customHeight="1">
      <c r="B19" s="48" t="s">
        <v>24</v>
      </c>
      <c r="C19" s="72"/>
      <c r="D19" s="50" t="s">
        <v>69</v>
      </c>
      <c r="E19" s="51"/>
      <c r="F19" s="51"/>
      <c r="G19" s="51"/>
      <c r="H19" s="52"/>
      <c r="I19" s="21"/>
      <c r="J19" s="48" t="s">
        <v>24</v>
      </c>
      <c r="K19" s="72"/>
      <c r="L19" s="50" t="s">
        <v>71</v>
      </c>
      <c r="M19" s="73"/>
      <c r="N19" s="73"/>
      <c r="O19" s="73"/>
      <c r="P19" s="74"/>
    </row>
    <row r="20" spans="2:16" s="4" customFormat="1" ht="25.5" customHeight="1">
      <c r="B20" s="56" t="s">
        <v>4</v>
      </c>
      <c r="C20" s="57"/>
      <c r="D20" s="58"/>
      <c r="E20" s="59"/>
      <c r="F20" s="59"/>
      <c r="G20" s="59"/>
      <c r="H20" s="60"/>
      <c r="I20" s="21"/>
      <c r="J20" s="56" t="s">
        <v>4</v>
      </c>
      <c r="K20" s="57"/>
      <c r="L20" s="58" t="s">
        <v>72</v>
      </c>
      <c r="M20" s="61"/>
      <c r="N20" s="61"/>
      <c r="O20" s="61"/>
      <c r="P20" s="62"/>
    </row>
    <row r="21" spans="2:16" s="4" customFormat="1" ht="25.5" customHeight="1">
      <c r="B21" s="63" t="s">
        <v>5</v>
      </c>
      <c r="C21" s="64"/>
      <c r="D21" s="65"/>
      <c r="E21" s="66"/>
      <c r="F21" s="66"/>
      <c r="G21" s="66"/>
      <c r="H21" s="67"/>
      <c r="I21" s="21"/>
      <c r="J21" s="63" t="s">
        <v>5</v>
      </c>
      <c r="K21" s="64"/>
      <c r="L21" s="65"/>
      <c r="M21" s="66"/>
      <c r="N21" s="66"/>
      <c r="O21" s="66"/>
      <c r="P21" s="67"/>
    </row>
    <row r="22" spans="2:16" s="14" customFormat="1" ht="25.5" customHeight="1">
      <c r="B22" s="48" t="s">
        <v>6</v>
      </c>
      <c r="C22" s="49"/>
      <c r="D22" s="50"/>
      <c r="E22" s="51"/>
      <c r="F22" s="51"/>
      <c r="G22" s="51"/>
      <c r="H22" s="52"/>
      <c r="I22" s="21"/>
      <c r="J22" s="48" t="s">
        <v>6</v>
      </c>
      <c r="K22" s="49"/>
      <c r="L22" s="50"/>
      <c r="M22" s="51"/>
      <c r="N22" s="51"/>
      <c r="O22" s="51"/>
      <c r="P22" s="52"/>
    </row>
    <row r="23" spans="2:16" s="5" customFormat="1" ht="25.5" customHeight="1">
      <c r="B23" s="22"/>
      <c r="C23" s="23"/>
      <c r="D23" s="24"/>
      <c r="E23" s="20"/>
      <c r="F23" s="20"/>
      <c r="G23" s="20"/>
      <c r="H23" s="20"/>
      <c r="I23" s="25"/>
      <c r="J23" s="15"/>
      <c r="K23" s="17"/>
      <c r="L23" s="19"/>
      <c r="M23" s="20"/>
      <c r="N23" s="20"/>
      <c r="O23" s="20"/>
      <c r="P23" s="20"/>
    </row>
    <row r="24" spans="2:16" s="5" customFormat="1" ht="25.5" customHeight="1">
      <c r="B24" s="53" t="s">
        <v>25</v>
      </c>
      <c r="C24" s="54"/>
      <c r="D24" s="54"/>
      <c r="E24" s="1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 s="5" customFormat="1" ht="25.5" customHeight="1">
      <c r="B25" s="27" t="s">
        <v>9</v>
      </c>
      <c r="C25" s="27" t="s">
        <v>10</v>
      </c>
      <c r="D25" s="55" t="s">
        <v>11</v>
      </c>
      <c r="E25" s="55"/>
      <c r="F25" s="27" t="s">
        <v>12</v>
      </c>
      <c r="G25" s="27" t="s">
        <v>13</v>
      </c>
      <c r="H25" s="27" t="s">
        <v>26</v>
      </c>
      <c r="I25" s="27" t="s">
        <v>16</v>
      </c>
      <c r="J25" s="27" t="s">
        <v>14</v>
      </c>
      <c r="K25" s="27" t="s">
        <v>15</v>
      </c>
      <c r="L25" s="27" t="s">
        <v>18</v>
      </c>
      <c r="M25" s="27" t="s">
        <v>19</v>
      </c>
      <c r="N25" s="27" t="s">
        <v>8</v>
      </c>
      <c r="O25" s="27" t="s">
        <v>7</v>
      </c>
      <c r="P25" s="27" t="s">
        <v>27</v>
      </c>
    </row>
    <row r="26" spans="2:16" s="5" customFormat="1" ht="25.5" customHeight="1">
      <c r="B26" s="31">
        <v>1</v>
      </c>
      <c r="C26" s="13" t="s">
        <v>73</v>
      </c>
      <c r="D26" s="45" t="s">
        <v>36</v>
      </c>
      <c r="E26" s="45"/>
      <c r="F26" s="13">
        <v>4</v>
      </c>
      <c r="G26" s="13">
        <v>3</v>
      </c>
      <c r="H26" s="30">
        <v>2</v>
      </c>
      <c r="I26" s="30"/>
      <c r="J26" s="30"/>
      <c r="K26" s="30"/>
      <c r="L26" s="30">
        <v>1</v>
      </c>
      <c r="M26" s="30"/>
      <c r="N26" s="30"/>
      <c r="O26" s="30"/>
      <c r="P26" s="30"/>
    </row>
    <row r="27" spans="2:16" s="5" customFormat="1" ht="25.5" customHeight="1">
      <c r="B27" s="31">
        <v>2</v>
      </c>
      <c r="C27" s="13" t="s">
        <v>28</v>
      </c>
      <c r="D27" s="45" t="s">
        <v>45</v>
      </c>
      <c r="E27" s="45"/>
      <c r="F27" s="13">
        <v>3</v>
      </c>
      <c r="G27" s="13">
        <v>3</v>
      </c>
      <c r="H27" s="30">
        <v>3</v>
      </c>
      <c r="I27" s="30"/>
      <c r="J27" s="30"/>
      <c r="K27" s="30"/>
      <c r="L27" s="30"/>
      <c r="M27" s="30"/>
      <c r="N27" s="30"/>
      <c r="O27" s="30"/>
      <c r="P27" s="30"/>
    </row>
    <row r="28" spans="2:16" s="5" customFormat="1" ht="25.5" customHeight="1">
      <c r="B28" s="31"/>
      <c r="C28" s="13" t="s">
        <v>38</v>
      </c>
      <c r="D28" s="45" t="s">
        <v>76</v>
      </c>
      <c r="E28" s="45"/>
      <c r="F28" s="13">
        <v>1</v>
      </c>
      <c r="G28" s="13">
        <v>1</v>
      </c>
      <c r="H28" s="30"/>
      <c r="I28" s="30"/>
      <c r="J28" s="30"/>
      <c r="K28" s="30"/>
      <c r="L28" s="30"/>
      <c r="M28" s="30"/>
      <c r="N28" s="30"/>
      <c r="O28" s="30">
        <v>1</v>
      </c>
      <c r="P28" s="30"/>
    </row>
    <row r="29" spans="2:16" s="5" customFormat="1" ht="25.5" customHeight="1">
      <c r="B29" s="31">
        <v>3</v>
      </c>
      <c r="C29" s="13">
        <v>9</v>
      </c>
      <c r="D29" s="45" t="s">
        <v>34</v>
      </c>
      <c r="E29" s="45"/>
      <c r="F29" s="13">
        <v>3</v>
      </c>
      <c r="G29" s="13">
        <v>2</v>
      </c>
      <c r="H29" s="30"/>
      <c r="I29" s="30"/>
      <c r="J29" s="30"/>
      <c r="K29" s="30"/>
      <c r="L29" s="30"/>
      <c r="M29" s="30">
        <v>1</v>
      </c>
      <c r="N29" s="30"/>
      <c r="O29" s="30"/>
      <c r="P29" s="30">
        <v>1</v>
      </c>
    </row>
    <row r="30" spans="2:16" s="5" customFormat="1" ht="25.5" customHeight="1">
      <c r="B30" s="31">
        <v>4</v>
      </c>
      <c r="C30" s="13" t="s">
        <v>74</v>
      </c>
      <c r="D30" s="45" t="s">
        <v>40</v>
      </c>
      <c r="E30" s="45"/>
      <c r="F30" s="13">
        <v>3</v>
      </c>
      <c r="G30" s="13">
        <v>2</v>
      </c>
      <c r="H30" s="30"/>
      <c r="I30" s="30"/>
      <c r="J30" s="30"/>
      <c r="K30" s="30"/>
      <c r="L30" s="30">
        <v>1</v>
      </c>
      <c r="M30" s="30"/>
      <c r="N30" s="30"/>
      <c r="O30" s="30">
        <v>1</v>
      </c>
      <c r="P30" s="30"/>
    </row>
    <row r="31" spans="2:16" s="5" customFormat="1" ht="25.5" customHeight="1">
      <c r="B31" s="31">
        <v>5</v>
      </c>
      <c r="C31" s="13">
        <v>7</v>
      </c>
      <c r="D31" s="45" t="s">
        <v>58</v>
      </c>
      <c r="E31" s="45"/>
      <c r="F31" s="13">
        <v>3</v>
      </c>
      <c r="G31" s="13">
        <v>3</v>
      </c>
      <c r="H31" s="30"/>
      <c r="I31" s="30"/>
      <c r="J31" s="30"/>
      <c r="K31" s="30"/>
      <c r="L31" s="30"/>
      <c r="M31" s="30"/>
      <c r="N31" s="30"/>
      <c r="O31" s="30"/>
      <c r="P31" s="30"/>
    </row>
    <row r="32" spans="2:16" s="5" customFormat="1" ht="25.5" customHeight="1">
      <c r="B32" s="13">
        <v>6</v>
      </c>
      <c r="C32" s="13">
        <v>8</v>
      </c>
      <c r="D32" s="46" t="s">
        <v>31</v>
      </c>
      <c r="E32" s="47"/>
      <c r="F32" s="13">
        <v>3</v>
      </c>
      <c r="G32" s="13">
        <v>1</v>
      </c>
      <c r="H32" s="30"/>
      <c r="I32" s="30"/>
      <c r="J32" s="30"/>
      <c r="K32" s="30"/>
      <c r="L32" s="30">
        <v>2</v>
      </c>
      <c r="M32" s="30"/>
      <c r="N32" s="30"/>
      <c r="O32" s="30">
        <v>1</v>
      </c>
      <c r="P32" s="30"/>
    </row>
    <row r="33" spans="2:16" s="5" customFormat="1" ht="25.5" customHeight="1">
      <c r="B33" s="13">
        <v>7</v>
      </c>
      <c r="C33" s="13">
        <v>3</v>
      </c>
      <c r="D33" s="46" t="s">
        <v>35</v>
      </c>
      <c r="E33" s="47"/>
      <c r="F33" s="13">
        <v>2</v>
      </c>
      <c r="G33" s="13">
        <v>2</v>
      </c>
      <c r="H33" s="30"/>
      <c r="I33" s="30"/>
      <c r="J33" s="30"/>
      <c r="K33" s="30"/>
      <c r="L33" s="30"/>
      <c r="M33" s="30"/>
      <c r="N33" s="30"/>
      <c r="O33" s="30"/>
      <c r="P33" s="30"/>
    </row>
    <row r="34" spans="2:16" s="5" customFormat="1" ht="25.5" customHeight="1">
      <c r="B34" s="13"/>
      <c r="C34" s="13">
        <v>2</v>
      </c>
      <c r="D34" s="46" t="s">
        <v>55</v>
      </c>
      <c r="E34" s="47"/>
      <c r="F34" s="13">
        <v>1</v>
      </c>
      <c r="G34" s="13">
        <v>1</v>
      </c>
      <c r="H34" s="30"/>
      <c r="I34" s="30"/>
      <c r="J34" s="30"/>
      <c r="K34" s="30"/>
      <c r="L34" s="30"/>
      <c r="M34" s="30"/>
      <c r="N34" s="30"/>
      <c r="O34" s="30"/>
      <c r="P34" s="30"/>
    </row>
    <row r="35" spans="2:16" s="5" customFormat="1" ht="25.5" customHeight="1">
      <c r="B35" s="13">
        <v>8</v>
      </c>
      <c r="C35" s="13" t="s">
        <v>75</v>
      </c>
      <c r="D35" s="46" t="s">
        <v>39</v>
      </c>
      <c r="E35" s="47"/>
      <c r="F35" s="13">
        <v>3</v>
      </c>
      <c r="G35" s="13">
        <v>2</v>
      </c>
      <c r="H35" s="30"/>
      <c r="I35" s="30"/>
      <c r="J35" s="30"/>
      <c r="K35" s="30"/>
      <c r="L35" s="30">
        <v>1</v>
      </c>
      <c r="M35" s="30"/>
      <c r="N35" s="30"/>
      <c r="O35" s="30"/>
      <c r="P35" s="30"/>
    </row>
    <row r="36" spans="2:16" s="5" customFormat="1" ht="25.5" customHeight="1">
      <c r="B36" s="13">
        <v>9</v>
      </c>
      <c r="C36" s="13">
        <v>2</v>
      </c>
      <c r="D36" s="46" t="s">
        <v>77</v>
      </c>
      <c r="E36" s="47"/>
      <c r="F36" s="13">
        <v>1</v>
      </c>
      <c r="G36" s="13">
        <v>1</v>
      </c>
      <c r="H36" s="30"/>
      <c r="I36" s="30"/>
      <c r="J36" s="30"/>
      <c r="K36" s="30"/>
      <c r="L36" s="30"/>
      <c r="M36" s="30"/>
      <c r="N36" s="30"/>
      <c r="O36" s="30">
        <v>1</v>
      </c>
      <c r="P36" s="30"/>
    </row>
    <row r="37" spans="2:16" s="5" customFormat="1" ht="25.5" customHeight="1">
      <c r="B37" s="37"/>
      <c r="C37" s="13" t="s">
        <v>38</v>
      </c>
      <c r="D37" s="46" t="s">
        <v>78</v>
      </c>
      <c r="E37" s="47"/>
      <c r="F37" s="13">
        <v>1</v>
      </c>
      <c r="G37" s="13">
        <v>1</v>
      </c>
      <c r="H37" s="30"/>
      <c r="I37" s="30"/>
      <c r="J37" s="30"/>
      <c r="K37" s="30"/>
      <c r="L37" s="30"/>
      <c r="M37" s="30"/>
      <c r="N37" s="30"/>
      <c r="O37" s="30"/>
      <c r="P37" s="30"/>
    </row>
    <row r="38" spans="2:16" s="5" customFormat="1" ht="25.5" customHeight="1">
      <c r="B38" s="37"/>
      <c r="C38" s="13">
        <v>4</v>
      </c>
      <c r="D38" s="46" t="s">
        <v>79</v>
      </c>
      <c r="E38" s="47"/>
      <c r="F38" s="13"/>
      <c r="G38" s="13"/>
      <c r="H38" s="30"/>
      <c r="I38" s="30"/>
      <c r="J38" s="30"/>
      <c r="K38" s="30"/>
      <c r="L38" s="30"/>
      <c r="M38" s="30"/>
      <c r="N38" s="30"/>
      <c r="O38" s="30"/>
      <c r="P38" s="30"/>
    </row>
    <row r="39" spans="2:16" s="5" customFormat="1" ht="25.5" customHeight="1">
      <c r="B39" s="37"/>
      <c r="C39" s="13" t="s">
        <v>38</v>
      </c>
      <c r="D39" s="46" t="s">
        <v>80</v>
      </c>
      <c r="E39" s="47"/>
      <c r="F39" s="13">
        <v>1</v>
      </c>
      <c r="G39" s="13">
        <v>1</v>
      </c>
      <c r="H39" s="30"/>
      <c r="I39" s="30"/>
      <c r="J39" s="30"/>
      <c r="K39" s="30"/>
      <c r="L39" s="30"/>
      <c r="M39" s="30"/>
      <c r="N39" s="30"/>
      <c r="O39" s="30"/>
      <c r="P39" s="30"/>
    </row>
    <row r="40" spans="1:23" s="16" customFormat="1" ht="25.5" customHeight="1">
      <c r="A40" s="1"/>
      <c r="B40" s="43" t="s">
        <v>22</v>
      </c>
      <c r="C40" s="43"/>
      <c r="D40" s="44"/>
      <c r="E40" s="44"/>
      <c r="F40" s="28">
        <f aca="true" t="shared" si="1" ref="F40:P40">SUM(F26:F39)</f>
        <v>29</v>
      </c>
      <c r="G40" s="28">
        <f t="shared" si="1"/>
        <v>23</v>
      </c>
      <c r="H40" s="28">
        <f t="shared" si="1"/>
        <v>5</v>
      </c>
      <c r="I40" s="28">
        <f t="shared" si="1"/>
        <v>0</v>
      </c>
      <c r="J40" s="28">
        <f t="shared" si="1"/>
        <v>0</v>
      </c>
      <c r="K40" s="28">
        <f t="shared" si="1"/>
        <v>0</v>
      </c>
      <c r="L40" s="28">
        <f t="shared" si="1"/>
        <v>5</v>
      </c>
      <c r="M40" s="28">
        <f t="shared" si="1"/>
        <v>1</v>
      </c>
      <c r="N40" s="28">
        <f t="shared" si="1"/>
        <v>0</v>
      </c>
      <c r="O40" s="28">
        <f t="shared" si="1"/>
        <v>4</v>
      </c>
      <c r="P40" s="28">
        <f t="shared" si="1"/>
        <v>1</v>
      </c>
      <c r="Q40" s="1"/>
      <c r="R40" s="1"/>
      <c r="S40" s="1"/>
      <c r="T40" s="1"/>
      <c r="U40" s="1"/>
      <c r="V40" s="1"/>
      <c r="W40" s="1"/>
    </row>
  </sheetData>
  <sheetProtection/>
  <mergeCells count="53">
    <mergeCell ref="B2:P2"/>
    <mergeCell ref="M3:P3"/>
    <mergeCell ref="K4:L4"/>
    <mergeCell ref="N4:O4"/>
    <mergeCell ref="B6:D6"/>
    <mergeCell ref="B7:D7"/>
    <mergeCell ref="B8:P9"/>
    <mergeCell ref="B10:D10"/>
    <mergeCell ref="B11:C11"/>
    <mergeCell ref="B12:C12"/>
    <mergeCell ref="B15:C15"/>
    <mergeCell ref="B16:C16"/>
    <mergeCell ref="B17:H17"/>
    <mergeCell ref="J17:P17"/>
    <mergeCell ref="B18:C18"/>
    <mergeCell ref="D18:H18"/>
    <mergeCell ref="J18:K18"/>
    <mergeCell ref="L18:P18"/>
    <mergeCell ref="B19:C19"/>
    <mergeCell ref="D19:H19"/>
    <mergeCell ref="J19:K19"/>
    <mergeCell ref="L19:P19"/>
    <mergeCell ref="B20:C20"/>
    <mergeCell ref="D20:H20"/>
    <mergeCell ref="J20:K20"/>
    <mergeCell ref="L20:P20"/>
    <mergeCell ref="B21:C21"/>
    <mergeCell ref="D21:H21"/>
    <mergeCell ref="J21:K21"/>
    <mergeCell ref="L21:P21"/>
    <mergeCell ref="B22:C22"/>
    <mergeCell ref="D22:H22"/>
    <mergeCell ref="J22:K22"/>
    <mergeCell ref="L22:P22"/>
    <mergeCell ref="D34:E34"/>
    <mergeCell ref="D35:E35"/>
    <mergeCell ref="D36:E36"/>
    <mergeCell ref="B24:D24"/>
    <mergeCell ref="D25:E25"/>
    <mergeCell ref="D26:E26"/>
    <mergeCell ref="D27:E27"/>
    <mergeCell ref="D29:E29"/>
    <mergeCell ref="D30:E30"/>
    <mergeCell ref="B40:E40"/>
    <mergeCell ref="B13:C13"/>
    <mergeCell ref="B14:C14"/>
    <mergeCell ref="D37:E37"/>
    <mergeCell ref="D38:E38"/>
    <mergeCell ref="D39:E39"/>
    <mergeCell ref="D28:E28"/>
    <mergeCell ref="D31:E31"/>
    <mergeCell ref="D32:E32"/>
    <mergeCell ref="D33:E33"/>
  </mergeCells>
  <printOptions horizontalCentered="1"/>
  <pageMargins left="0.15748031496062992" right="0.1968503937007874" top="0.9448818897637796" bottom="0.1968503937007874" header="0.5118110236220472" footer="0.3937007874015748"/>
  <pageSetup horizontalDpi="300" verticalDpi="300" orientation="portrait" paperSize="9" scale="80" r:id="rId1"/>
  <headerFooter alignWithMargins="0">
    <oddHeader>&amp;C&amp;20&amp;Uヤマハ野球部試合結果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7">
      <selection activeCell="D12" sqref="D12"/>
    </sheetView>
  </sheetViews>
  <sheetFormatPr defaultColWidth="8" defaultRowHeight="14.25"/>
  <cols>
    <col min="1" max="1" width="2.69921875" style="1" customWidth="1"/>
    <col min="2" max="3" width="7.3984375" style="1" customWidth="1"/>
    <col min="4" max="4" width="10.19921875" style="1" bestFit="1" customWidth="1"/>
    <col min="5" max="14" width="7.3984375" style="1" customWidth="1"/>
    <col min="15" max="16" width="7.19921875" style="1" customWidth="1"/>
    <col min="17" max="18" width="6.09765625" style="1" customWidth="1"/>
    <col min="19" max="23" width="4.59765625" style="1" customWidth="1"/>
    <col min="24" max="16384" width="8" style="1" customWidth="1"/>
  </cols>
  <sheetData>
    <row r="1" spans="2:5" ht="8.25" customHeight="1">
      <c r="B1" s="2"/>
      <c r="C1" s="2"/>
      <c r="D1" s="3"/>
      <c r="E1" s="4"/>
    </row>
    <row r="2" spans="2:16" ht="32.25" customHeight="1">
      <c r="B2" s="84" t="s">
        <v>236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85"/>
    </row>
    <row r="3" spans="2:16" ht="24" customHeight="1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86" t="s">
        <v>200</v>
      </c>
      <c r="N3" s="87"/>
      <c r="O3" s="87"/>
      <c r="P3" s="87"/>
    </row>
    <row r="4" spans="2:16" ht="21" customHeight="1">
      <c r="B4" s="33"/>
      <c r="C4" s="33"/>
      <c r="D4" s="33"/>
      <c r="E4" s="4"/>
      <c r="F4" s="4"/>
      <c r="G4" s="4"/>
      <c r="H4" s="4"/>
      <c r="I4" s="4"/>
      <c r="J4" s="4"/>
      <c r="K4" s="88" t="s">
        <v>32</v>
      </c>
      <c r="L4" s="88"/>
      <c r="M4" s="35">
        <v>0.5090277777777777</v>
      </c>
      <c r="N4" s="88" t="s">
        <v>33</v>
      </c>
      <c r="O4" s="88"/>
      <c r="P4" s="35">
        <v>0.6645833333333333</v>
      </c>
    </row>
    <row r="5" spans="2:16" ht="18" customHeight="1" thickBot="1">
      <c r="B5" s="34"/>
      <c r="C5" s="34"/>
      <c r="D5" s="34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 t="s">
        <v>29</v>
      </c>
    </row>
    <row r="6" spans="2:16" ht="42" customHeight="1" thickBot="1">
      <c r="B6" s="89" t="s">
        <v>235</v>
      </c>
      <c r="C6" s="90"/>
      <c r="D6" s="91"/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2</v>
      </c>
      <c r="K6" s="7">
        <v>0</v>
      </c>
      <c r="L6" s="7">
        <v>1</v>
      </c>
      <c r="M6" s="7">
        <v>1</v>
      </c>
      <c r="N6" s="8">
        <v>0</v>
      </c>
      <c r="O6" s="8"/>
      <c r="P6" s="8">
        <v>4</v>
      </c>
    </row>
    <row r="7" spans="2:16" ht="42" customHeight="1" thickBot="1">
      <c r="B7" s="89" t="s">
        <v>42</v>
      </c>
      <c r="C7" s="90"/>
      <c r="D7" s="91"/>
      <c r="E7" s="9">
        <v>0</v>
      </c>
      <c r="F7" s="9">
        <v>0</v>
      </c>
      <c r="G7" s="9">
        <v>0</v>
      </c>
      <c r="H7" s="9">
        <v>4</v>
      </c>
      <c r="I7" s="9">
        <v>0</v>
      </c>
      <c r="J7" s="9">
        <v>0</v>
      </c>
      <c r="K7" s="9">
        <v>3</v>
      </c>
      <c r="L7" s="9">
        <v>0</v>
      </c>
      <c r="M7" s="9">
        <v>0</v>
      </c>
      <c r="N7" s="8" t="s">
        <v>247</v>
      </c>
      <c r="O7" s="8"/>
      <c r="P7" s="8">
        <v>5</v>
      </c>
    </row>
    <row r="8" spans="2:16" ht="6" customHeight="1"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2:16" ht="6" customHeight="1"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2:16" ht="20.25" customHeight="1">
      <c r="B10" s="81" t="s">
        <v>17</v>
      </c>
      <c r="C10" s="82"/>
      <c r="D10" s="82"/>
      <c r="E10" s="4"/>
      <c r="F10" s="11"/>
      <c r="G10" s="18"/>
      <c r="H10" s="12"/>
      <c r="I10" s="11"/>
      <c r="J10" s="12"/>
      <c r="K10" s="10"/>
      <c r="L10" s="11"/>
      <c r="M10" s="11"/>
      <c r="N10" s="11"/>
      <c r="O10" s="11"/>
      <c r="P10" s="11"/>
    </row>
    <row r="11" spans="2:16" ht="25.5" customHeight="1">
      <c r="B11" s="55" t="s">
        <v>0</v>
      </c>
      <c r="C11" s="55"/>
      <c r="D11" s="27" t="s">
        <v>1</v>
      </c>
      <c r="E11" s="27" t="s">
        <v>2</v>
      </c>
      <c r="F11" s="27" t="s">
        <v>3</v>
      </c>
      <c r="G11" s="27" t="s">
        <v>4</v>
      </c>
      <c r="H11" s="27" t="s">
        <v>5</v>
      </c>
      <c r="I11" s="27" t="s">
        <v>6</v>
      </c>
      <c r="J11" s="27" t="s">
        <v>14</v>
      </c>
      <c r="K11" s="27" t="s">
        <v>15</v>
      </c>
      <c r="L11" s="27" t="s">
        <v>18</v>
      </c>
      <c r="M11" s="27" t="s">
        <v>19</v>
      </c>
      <c r="N11" s="27" t="s">
        <v>7</v>
      </c>
      <c r="O11" s="27" t="s">
        <v>20</v>
      </c>
      <c r="P11" s="27" t="s">
        <v>21</v>
      </c>
    </row>
    <row r="12" spans="2:16" ht="25.5" customHeight="1">
      <c r="B12" s="45" t="s">
        <v>237</v>
      </c>
      <c r="C12" s="75"/>
      <c r="D12" s="39" t="s">
        <v>238</v>
      </c>
      <c r="E12" s="13">
        <v>106</v>
      </c>
      <c r="F12" s="13">
        <v>8</v>
      </c>
      <c r="G12" s="13"/>
      <c r="H12" s="13"/>
      <c r="I12" s="13"/>
      <c r="J12" s="13">
        <v>2</v>
      </c>
      <c r="K12" s="13"/>
      <c r="L12" s="13">
        <v>3</v>
      </c>
      <c r="M12" s="13"/>
      <c r="N12" s="13">
        <v>4</v>
      </c>
      <c r="O12" s="13">
        <v>2</v>
      </c>
      <c r="P12" s="13">
        <v>2</v>
      </c>
    </row>
    <row r="13" spans="2:16" ht="25.5" customHeight="1">
      <c r="B13" s="45" t="s">
        <v>62</v>
      </c>
      <c r="C13" s="75"/>
      <c r="D13" s="39" t="s">
        <v>239</v>
      </c>
      <c r="E13" s="13">
        <v>12</v>
      </c>
      <c r="F13" s="13"/>
      <c r="G13" s="13"/>
      <c r="H13" s="13"/>
      <c r="I13" s="13"/>
      <c r="J13" s="13"/>
      <c r="K13" s="13">
        <v>1</v>
      </c>
      <c r="L13" s="13"/>
      <c r="M13" s="13"/>
      <c r="N13" s="13"/>
      <c r="O13" s="13">
        <v>0</v>
      </c>
      <c r="P13" s="13">
        <v>0</v>
      </c>
    </row>
    <row r="14" spans="2:16" ht="25.5" customHeight="1">
      <c r="B14" s="45" t="s">
        <v>61</v>
      </c>
      <c r="C14" s="75"/>
      <c r="D14" s="39" t="s">
        <v>148</v>
      </c>
      <c r="E14" s="13">
        <v>19</v>
      </c>
      <c r="F14" s="13">
        <v>3</v>
      </c>
      <c r="G14" s="13"/>
      <c r="H14" s="13"/>
      <c r="I14" s="13"/>
      <c r="J14" s="13">
        <v>1</v>
      </c>
      <c r="K14" s="13"/>
      <c r="L14" s="13">
        <v>1</v>
      </c>
      <c r="M14" s="13"/>
      <c r="N14" s="13"/>
      <c r="O14" s="13">
        <v>1</v>
      </c>
      <c r="P14" s="13">
        <v>1</v>
      </c>
    </row>
    <row r="15" spans="2:16" ht="25.5" customHeight="1">
      <c r="B15" s="45" t="s">
        <v>63</v>
      </c>
      <c r="C15" s="75"/>
      <c r="D15" s="39" t="s">
        <v>240</v>
      </c>
      <c r="E15" s="13">
        <v>18</v>
      </c>
      <c r="F15" s="13"/>
      <c r="G15" s="13">
        <v>1</v>
      </c>
      <c r="H15" s="13"/>
      <c r="I15" s="13"/>
      <c r="J15" s="13"/>
      <c r="K15" s="13"/>
      <c r="L15" s="13">
        <v>1</v>
      </c>
      <c r="M15" s="13">
        <v>1</v>
      </c>
      <c r="N15" s="13"/>
      <c r="O15" s="13">
        <v>1</v>
      </c>
      <c r="P15" s="13">
        <v>1</v>
      </c>
    </row>
    <row r="16" spans="2:16" ht="25.5" customHeight="1">
      <c r="B16" s="45" t="s">
        <v>64</v>
      </c>
      <c r="C16" s="75"/>
      <c r="D16" s="39" t="s">
        <v>241</v>
      </c>
      <c r="E16" s="13">
        <v>23</v>
      </c>
      <c r="F16" s="13"/>
      <c r="G16" s="13"/>
      <c r="H16" s="13"/>
      <c r="I16" s="13"/>
      <c r="J16" s="13">
        <v>1</v>
      </c>
      <c r="K16" s="13"/>
      <c r="L16" s="13">
        <v>1</v>
      </c>
      <c r="M16" s="13"/>
      <c r="N16" s="13">
        <v>1</v>
      </c>
      <c r="O16" s="13">
        <v>0</v>
      </c>
      <c r="P16" s="13">
        <v>0</v>
      </c>
    </row>
    <row r="17" spans="2:16" ht="25.5" customHeight="1">
      <c r="B17" s="43" t="s">
        <v>22</v>
      </c>
      <c r="C17" s="43"/>
      <c r="D17" s="29">
        <v>9</v>
      </c>
      <c r="E17" s="29">
        <f aca="true" t="shared" si="0" ref="E17:P17">SUM(E12:E16)</f>
        <v>178</v>
      </c>
      <c r="F17" s="29">
        <f t="shared" si="0"/>
        <v>11</v>
      </c>
      <c r="G17" s="29">
        <f t="shared" si="0"/>
        <v>1</v>
      </c>
      <c r="H17" s="29">
        <f t="shared" si="0"/>
        <v>0</v>
      </c>
      <c r="I17" s="29">
        <f t="shared" si="0"/>
        <v>0</v>
      </c>
      <c r="J17" s="29">
        <f t="shared" si="0"/>
        <v>4</v>
      </c>
      <c r="K17" s="29">
        <f t="shared" si="0"/>
        <v>1</v>
      </c>
      <c r="L17" s="29">
        <f t="shared" si="0"/>
        <v>6</v>
      </c>
      <c r="M17" s="29">
        <f t="shared" si="0"/>
        <v>1</v>
      </c>
      <c r="N17" s="29">
        <f t="shared" si="0"/>
        <v>5</v>
      </c>
      <c r="O17" s="29">
        <f t="shared" si="0"/>
        <v>4</v>
      </c>
      <c r="P17" s="29">
        <f t="shared" si="0"/>
        <v>4</v>
      </c>
    </row>
    <row r="18" spans="2:16" s="26" customFormat="1" ht="25.5" customHeight="1">
      <c r="B18" s="76" t="s">
        <v>30</v>
      </c>
      <c r="C18" s="76"/>
      <c r="D18" s="76"/>
      <c r="E18" s="77"/>
      <c r="F18" s="77"/>
      <c r="G18" s="77"/>
      <c r="H18" s="77"/>
      <c r="I18" s="19"/>
      <c r="J18" s="76" t="s">
        <v>243</v>
      </c>
      <c r="K18" s="83"/>
      <c r="L18" s="83"/>
      <c r="M18" s="83"/>
      <c r="N18" s="83"/>
      <c r="O18" s="83"/>
      <c r="P18" s="83"/>
    </row>
    <row r="19" spans="2:16" s="4" customFormat="1" ht="51" customHeight="1">
      <c r="B19" s="56" t="s">
        <v>23</v>
      </c>
      <c r="C19" s="57"/>
      <c r="D19" s="68" t="s">
        <v>242</v>
      </c>
      <c r="E19" s="69"/>
      <c r="F19" s="69"/>
      <c r="G19" s="69"/>
      <c r="H19" s="70"/>
      <c r="I19" s="21"/>
      <c r="J19" s="56" t="s">
        <v>23</v>
      </c>
      <c r="K19" s="57"/>
      <c r="L19" s="71" t="s">
        <v>248</v>
      </c>
      <c r="M19" s="61"/>
      <c r="N19" s="61"/>
      <c r="O19" s="61"/>
      <c r="P19" s="62"/>
    </row>
    <row r="20" spans="2:16" s="4" customFormat="1" ht="24.75" customHeight="1">
      <c r="B20" s="48" t="s">
        <v>24</v>
      </c>
      <c r="C20" s="72"/>
      <c r="D20" s="50" t="s">
        <v>77</v>
      </c>
      <c r="E20" s="51"/>
      <c r="F20" s="51"/>
      <c r="G20" s="51"/>
      <c r="H20" s="52"/>
      <c r="I20" s="21"/>
      <c r="J20" s="48" t="s">
        <v>24</v>
      </c>
      <c r="K20" s="72"/>
      <c r="L20" s="50" t="s">
        <v>61</v>
      </c>
      <c r="M20" s="73"/>
      <c r="N20" s="73"/>
      <c r="O20" s="73"/>
      <c r="P20" s="74"/>
    </row>
    <row r="21" spans="2:16" s="4" customFormat="1" ht="25.5" customHeight="1">
      <c r="B21" s="56" t="s">
        <v>4</v>
      </c>
      <c r="C21" s="57"/>
      <c r="D21" s="58" t="s">
        <v>57</v>
      </c>
      <c r="E21" s="59"/>
      <c r="F21" s="59"/>
      <c r="G21" s="59"/>
      <c r="H21" s="60"/>
      <c r="I21" s="21"/>
      <c r="J21" s="56" t="s">
        <v>4</v>
      </c>
      <c r="K21" s="57"/>
      <c r="L21" s="58" t="s">
        <v>245</v>
      </c>
      <c r="M21" s="61"/>
      <c r="N21" s="61"/>
      <c r="O21" s="61"/>
      <c r="P21" s="62"/>
    </row>
    <row r="22" spans="2:16" s="4" customFormat="1" ht="25.5" customHeight="1">
      <c r="B22" s="63" t="s">
        <v>5</v>
      </c>
      <c r="C22" s="64"/>
      <c r="D22" s="65"/>
      <c r="E22" s="66"/>
      <c r="F22" s="66"/>
      <c r="G22" s="66"/>
      <c r="H22" s="67"/>
      <c r="I22" s="21"/>
      <c r="J22" s="63" t="s">
        <v>5</v>
      </c>
      <c r="K22" s="64"/>
      <c r="L22" s="65"/>
      <c r="M22" s="66"/>
      <c r="N22" s="66"/>
      <c r="O22" s="66"/>
      <c r="P22" s="67"/>
    </row>
    <row r="23" spans="2:16" s="14" customFormat="1" ht="25.5" customHeight="1">
      <c r="B23" s="48" t="s">
        <v>6</v>
      </c>
      <c r="C23" s="49"/>
      <c r="D23" s="50" t="s">
        <v>244</v>
      </c>
      <c r="E23" s="51"/>
      <c r="F23" s="51"/>
      <c r="G23" s="51"/>
      <c r="H23" s="52"/>
      <c r="I23" s="21"/>
      <c r="J23" s="48" t="s">
        <v>6</v>
      </c>
      <c r="K23" s="49"/>
      <c r="L23" s="50"/>
      <c r="M23" s="51"/>
      <c r="N23" s="51"/>
      <c r="O23" s="51"/>
      <c r="P23" s="52"/>
    </row>
    <row r="24" spans="2:16" s="5" customFormat="1" ht="25.5" customHeight="1">
      <c r="B24" s="22"/>
      <c r="C24" s="23"/>
      <c r="D24" s="24"/>
      <c r="E24" s="20"/>
      <c r="F24" s="20"/>
      <c r="G24" s="20"/>
      <c r="H24" s="20"/>
      <c r="I24" s="25"/>
      <c r="J24" s="15"/>
      <c r="K24" s="17"/>
      <c r="L24" s="19"/>
      <c r="M24" s="20"/>
      <c r="N24" s="20"/>
      <c r="O24" s="20"/>
      <c r="P24" s="20"/>
    </row>
    <row r="25" spans="2:16" s="5" customFormat="1" ht="25.5" customHeight="1">
      <c r="B25" s="53" t="s">
        <v>25</v>
      </c>
      <c r="C25" s="54"/>
      <c r="D25" s="54"/>
      <c r="E25" s="1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s="5" customFormat="1" ht="25.5" customHeight="1">
      <c r="B26" s="27" t="s">
        <v>9</v>
      </c>
      <c r="C26" s="27" t="s">
        <v>10</v>
      </c>
      <c r="D26" s="55" t="s">
        <v>11</v>
      </c>
      <c r="E26" s="55"/>
      <c r="F26" s="27" t="s">
        <v>12</v>
      </c>
      <c r="G26" s="27" t="s">
        <v>13</v>
      </c>
      <c r="H26" s="27" t="s">
        <v>26</v>
      </c>
      <c r="I26" s="27" t="s">
        <v>16</v>
      </c>
      <c r="J26" s="27" t="s">
        <v>14</v>
      </c>
      <c r="K26" s="27" t="s">
        <v>15</v>
      </c>
      <c r="L26" s="27" t="s">
        <v>18</v>
      </c>
      <c r="M26" s="27" t="s">
        <v>19</v>
      </c>
      <c r="N26" s="27" t="s">
        <v>8</v>
      </c>
      <c r="O26" s="27" t="s">
        <v>7</v>
      </c>
      <c r="P26" s="27" t="s">
        <v>27</v>
      </c>
    </row>
    <row r="27" spans="2:16" s="5" customFormat="1" ht="25.5" customHeight="1">
      <c r="B27" s="31">
        <v>1</v>
      </c>
      <c r="C27" s="13">
        <v>4</v>
      </c>
      <c r="D27" s="45" t="s">
        <v>36</v>
      </c>
      <c r="E27" s="45"/>
      <c r="F27" s="13">
        <v>5</v>
      </c>
      <c r="G27" s="13">
        <v>3</v>
      </c>
      <c r="H27" s="30">
        <v>2</v>
      </c>
      <c r="I27" s="30"/>
      <c r="J27" s="30"/>
      <c r="K27" s="30"/>
      <c r="L27" s="30">
        <v>2</v>
      </c>
      <c r="M27" s="30"/>
      <c r="N27" s="30"/>
      <c r="O27" s="30"/>
      <c r="P27" s="30"/>
    </row>
    <row r="28" spans="2:16" s="5" customFormat="1" ht="25.5" customHeight="1">
      <c r="B28" s="31">
        <v>2</v>
      </c>
      <c r="C28" s="13">
        <v>3</v>
      </c>
      <c r="D28" s="45" t="s">
        <v>185</v>
      </c>
      <c r="E28" s="45"/>
      <c r="F28" s="13">
        <v>3</v>
      </c>
      <c r="G28" s="13">
        <v>2</v>
      </c>
      <c r="H28" s="30"/>
      <c r="I28" s="30"/>
      <c r="J28" s="30"/>
      <c r="K28" s="30"/>
      <c r="L28" s="30">
        <v>1</v>
      </c>
      <c r="M28" s="30"/>
      <c r="N28" s="30"/>
      <c r="O28" s="30"/>
      <c r="P28" s="30">
        <v>1</v>
      </c>
    </row>
    <row r="29" spans="2:16" s="5" customFormat="1" ht="25.5" customHeight="1">
      <c r="B29" s="31"/>
      <c r="C29" s="13" t="s">
        <v>246</v>
      </c>
      <c r="D29" s="45" t="s">
        <v>43</v>
      </c>
      <c r="E29" s="45"/>
      <c r="F29" s="13">
        <v>2</v>
      </c>
      <c r="G29" s="13">
        <v>1</v>
      </c>
      <c r="H29" s="30"/>
      <c r="I29" s="30"/>
      <c r="J29" s="30">
        <v>1</v>
      </c>
      <c r="K29" s="30"/>
      <c r="L29" s="30"/>
      <c r="M29" s="30"/>
      <c r="N29" s="30"/>
      <c r="O29" s="30"/>
      <c r="P29" s="30"/>
    </row>
    <row r="30" spans="2:16" s="5" customFormat="1" ht="25.5" customHeight="1">
      <c r="B30" s="31">
        <v>3</v>
      </c>
      <c r="C30" s="13">
        <v>9</v>
      </c>
      <c r="D30" s="45" t="s">
        <v>34</v>
      </c>
      <c r="E30" s="45"/>
      <c r="F30" s="13">
        <v>5</v>
      </c>
      <c r="G30" s="13">
        <v>4</v>
      </c>
      <c r="H30" s="30">
        <v>2</v>
      </c>
      <c r="I30" s="30"/>
      <c r="J30" s="30"/>
      <c r="K30" s="30"/>
      <c r="L30" s="30">
        <v>1</v>
      </c>
      <c r="M30" s="30"/>
      <c r="N30" s="30"/>
      <c r="O30" s="30"/>
      <c r="P30" s="30"/>
    </row>
    <row r="31" spans="2:16" s="5" customFormat="1" ht="25.5" customHeight="1">
      <c r="B31" s="31">
        <v>4</v>
      </c>
      <c r="C31" s="13">
        <v>8</v>
      </c>
      <c r="D31" s="45" t="s">
        <v>31</v>
      </c>
      <c r="E31" s="45"/>
      <c r="F31" s="13">
        <v>5</v>
      </c>
      <c r="G31" s="13">
        <v>4</v>
      </c>
      <c r="H31" s="30"/>
      <c r="I31" s="30"/>
      <c r="J31" s="30"/>
      <c r="K31" s="30"/>
      <c r="L31" s="30">
        <v>1</v>
      </c>
      <c r="M31" s="30"/>
      <c r="N31" s="30"/>
      <c r="O31" s="30"/>
      <c r="P31" s="30"/>
    </row>
    <row r="32" spans="2:16" s="5" customFormat="1" ht="25.5" customHeight="1">
      <c r="B32" s="31">
        <v>5</v>
      </c>
      <c r="C32" s="13">
        <v>5</v>
      </c>
      <c r="D32" s="45" t="s">
        <v>40</v>
      </c>
      <c r="E32" s="45"/>
      <c r="F32" s="13">
        <v>5</v>
      </c>
      <c r="G32" s="13">
        <v>5</v>
      </c>
      <c r="H32" s="30">
        <v>2</v>
      </c>
      <c r="I32" s="30">
        <v>1</v>
      </c>
      <c r="J32" s="30"/>
      <c r="K32" s="30"/>
      <c r="L32" s="30"/>
      <c r="M32" s="30"/>
      <c r="N32" s="30"/>
      <c r="O32" s="30">
        <v>1</v>
      </c>
      <c r="P32" s="30"/>
    </row>
    <row r="33" spans="2:16" s="5" customFormat="1" ht="25.5" customHeight="1">
      <c r="B33" s="13">
        <v>6</v>
      </c>
      <c r="C33" s="13" t="s">
        <v>28</v>
      </c>
      <c r="D33" s="46" t="s">
        <v>58</v>
      </c>
      <c r="E33" s="47"/>
      <c r="F33" s="13">
        <v>4</v>
      </c>
      <c r="G33" s="13">
        <v>3</v>
      </c>
      <c r="H33" s="30">
        <v>2</v>
      </c>
      <c r="I33" s="30"/>
      <c r="J33" s="30">
        <v>1</v>
      </c>
      <c r="K33" s="30"/>
      <c r="L33" s="30"/>
      <c r="M33" s="30"/>
      <c r="N33" s="30"/>
      <c r="O33" s="30">
        <v>1</v>
      </c>
      <c r="P33" s="30"/>
    </row>
    <row r="34" spans="2:16" s="5" customFormat="1" ht="25.5" customHeight="1">
      <c r="B34" s="13">
        <v>7</v>
      </c>
      <c r="C34" s="13">
        <v>6</v>
      </c>
      <c r="D34" s="46" t="s">
        <v>39</v>
      </c>
      <c r="E34" s="47"/>
      <c r="F34" s="13">
        <v>4</v>
      </c>
      <c r="G34" s="13">
        <v>4</v>
      </c>
      <c r="H34" s="30">
        <v>1</v>
      </c>
      <c r="I34" s="30"/>
      <c r="J34" s="30"/>
      <c r="K34" s="30"/>
      <c r="L34" s="30"/>
      <c r="M34" s="30"/>
      <c r="N34" s="30"/>
      <c r="O34" s="30">
        <v>1</v>
      </c>
      <c r="P34" s="30"/>
    </row>
    <row r="35" spans="2:16" s="5" customFormat="1" ht="25.5" customHeight="1">
      <c r="B35" s="13">
        <v>8</v>
      </c>
      <c r="C35" s="13">
        <v>2</v>
      </c>
      <c r="D35" s="46" t="s">
        <v>77</v>
      </c>
      <c r="E35" s="47"/>
      <c r="F35" s="13">
        <v>4</v>
      </c>
      <c r="G35" s="13">
        <v>4</v>
      </c>
      <c r="H35" s="30">
        <v>1</v>
      </c>
      <c r="I35" s="30">
        <v>1</v>
      </c>
      <c r="J35" s="30"/>
      <c r="K35" s="30"/>
      <c r="L35" s="30"/>
      <c r="M35" s="30"/>
      <c r="N35" s="30"/>
      <c r="O35" s="30">
        <v>1</v>
      </c>
      <c r="P35" s="30"/>
    </row>
    <row r="36" spans="2:16" s="5" customFormat="1" ht="25.5" customHeight="1">
      <c r="B36" s="13">
        <v>9</v>
      </c>
      <c r="C36" s="13">
        <v>7</v>
      </c>
      <c r="D36" s="46" t="s">
        <v>94</v>
      </c>
      <c r="E36" s="47"/>
      <c r="F36" s="13">
        <v>4</v>
      </c>
      <c r="G36" s="13">
        <v>4</v>
      </c>
      <c r="H36" s="30">
        <v>1</v>
      </c>
      <c r="I36" s="30">
        <v>3</v>
      </c>
      <c r="J36" s="30"/>
      <c r="K36" s="30"/>
      <c r="L36" s="30"/>
      <c r="M36" s="30"/>
      <c r="N36" s="30"/>
      <c r="O36" s="30">
        <v>1</v>
      </c>
      <c r="P36" s="30"/>
    </row>
    <row r="37" spans="1:23" s="16" customFormat="1" ht="25.5" customHeight="1">
      <c r="A37" s="1"/>
      <c r="B37" s="43" t="s">
        <v>22</v>
      </c>
      <c r="C37" s="43"/>
      <c r="D37" s="44"/>
      <c r="E37" s="44"/>
      <c r="F37" s="28">
        <f aca="true" t="shared" si="1" ref="F37:P37">SUM(F27:F36)</f>
        <v>41</v>
      </c>
      <c r="G37" s="28">
        <f t="shared" si="1"/>
        <v>34</v>
      </c>
      <c r="H37" s="28">
        <f t="shared" si="1"/>
        <v>11</v>
      </c>
      <c r="I37" s="28">
        <f t="shared" si="1"/>
        <v>5</v>
      </c>
      <c r="J37" s="28">
        <f t="shared" si="1"/>
        <v>2</v>
      </c>
      <c r="K37" s="28">
        <f t="shared" si="1"/>
        <v>0</v>
      </c>
      <c r="L37" s="28">
        <f t="shared" si="1"/>
        <v>5</v>
      </c>
      <c r="M37" s="28">
        <f t="shared" si="1"/>
        <v>0</v>
      </c>
      <c r="N37" s="28">
        <f t="shared" si="1"/>
        <v>0</v>
      </c>
      <c r="O37" s="28">
        <f t="shared" si="1"/>
        <v>5</v>
      </c>
      <c r="P37" s="28">
        <f t="shared" si="1"/>
        <v>1</v>
      </c>
      <c r="Q37" s="1"/>
      <c r="R37" s="1"/>
      <c r="S37" s="1"/>
      <c r="T37" s="1"/>
      <c r="U37" s="1"/>
      <c r="V37" s="1"/>
      <c r="W37" s="1"/>
    </row>
  </sheetData>
  <sheetProtection/>
  <mergeCells count="51">
    <mergeCell ref="B37:E37"/>
    <mergeCell ref="B15:C15"/>
    <mergeCell ref="D29:E29"/>
    <mergeCell ref="D32:E32"/>
    <mergeCell ref="D33:E33"/>
    <mergeCell ref="D34:E34"/>
    <mergeCell ref="D35:E35"/>
    <mergeCell ref="D36:E36"/>
    <mergeCell ref="B25:D25"/>
    <mergeCell ref="D26:E26"/>
    <mergeCell ref="D27:E27"/>
    <mergeCell ref="D28:E28"/>
    <mergeCell ref="D30:E30"/>
    <mergeCell ref="D31:E31"/>
    <mergeCell ref="B22:C22"/>
    <mergeCell ref="D22:H22"/>
    <mergeCell ref="J22:K22"/>
    <mergeCell ref="L22:P22"/>
    <mergeCell ref="B23:C23"/>
    <mergeCell ref="D23:H23"/>
    <mergeCell ref="J23:K23"/>
    <mergeCell ref="L23:P23"/>
    <mergeCell ref="B20:C20"/>
    <mergeCell ref="D20:H20"/>
    <mergeCell ref="J20:K20"/>
    <mergeCell ref="L20:P20"/>
    <mergeCell ref="B21:C21"/>
    <mergeCell ref="D21:H21"/>
    <mergeCell ref="J21:K21"/>
    <mergeCell ref="L21:P21"/>
    <mergeCell ref="B14:C14"/>
    <mergeCell ref="B16:C16"/>
    <mergeCell ref="B17:C17"/>
    <mergeCell ref="B18:H18"/>
    <mergeCell ref="J18:P18"/>
    <mergeCell ref="B19:C19"/>
    <mergeCell ref="D19:H19"/>
    <mergeCell ref="J19:K19"/>
    <mergeCell ref="L19:P19"/>
    <mergeCell ref="B7:D7"/>
    <mergeCell ref="B8:P9"/>
    <mergeCell ref="B10:D10"/>
    <mergeCell ref="B11:C11"/>
    <mergeCell ref="B12:C12"/>
    <mergeCell ref="B13:C13"/>
    <mergeCell ref="B2:P2"/>
    <mergeCell ref="B3:L3"/>
    <mergeCell ref="M3:P3"/>
    <mergeCell ref="K4:L4"/>
    <mergeCell ref="N4:O4"/>
    <mergeCell ref="B6:D6"/>
  </mergeCells>
  <printOptions horizontalCentered="1"/>
  <pageMargins left="0.15748031496062992" right="0.1968503937007874" top="0.9448818897637796" bottom="0.1968503937007874" header="0.5118110236220472" footer="0.3937007874015748"/>
  <pageSetup horizontalDpi="300" verticalDpi="300" orientation="portrait" paperSize="9" scale="80" r:id="rId1"/>
  <headerFooter alignWithMargins="0">
    <oddHeader>&amp;C&amp;20&amp;Uヤマハ野球部試合結果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4">
      <selection activeCell="B3" sqref="B3:L3"/>
    </sheetView>
  </sheetViews>
  <sheetFormatPr defaultColWidth="8" defaultRowHeight="14.25"/>
  <cols>
    <col min="1" max="1" width="2.69921875" style="1" customWidth="1"/>
    <col min="2" max="3" width="7.3984375" style="1" customWidth="1"/>
    <col min="4" max="4" width="10.19921875" style="1" bestFit="1" customWidth="1"/>
    <col min="5" max="14" width="7.3984375" style="1" customWidth="1"/>
    <col min="15" max="16" width="7.19921875" style="1" customWidth="1"/>
    <col min="17" max="18" width="6.09765625" style="1" customWidth="1"/>
    <col min="19" max="23" width="4.59765625" style="1" customWidth="1"/>
    <col min="24" max="16384" width="8" style="1" customWidth="1"/>
  </cols>
  <sheetData>
    <row r="1" spans="2:5" ht="8.25" customHeight="1">
      <c r="B1" s="2"/>
      <c r="C1" s="2"/>
      <c r="D1" s="3"/>
      <c r="E1" s="4"/>
    </row>
    <row r="2" spans="2:16" ht="32.25" customHeight="1">
      <c r="B2" s="84" t="s">
        <v>250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85"/>
    </row>
    <row r="3" spans="2:16" ht="24" customHeight="1">
      <c r="B3" s="93" t="s">
        <v>281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86" t="s">
        <v>200</v>
      </c>
      <c r="N3" s="87"/>
      <c r="O3" s="87"/>
      <c r="P3" s="87"/>
    </row>
    <row r="4" spans="2:16" ht="21" customHeight="1">
      <c r="B4" s="33"/>
      <c r="C4" s="33"/>
      <c r="D4" s="33"/>
      <c r="E4" s="4"/>
      <c r="F4" s="4"/>
      <c r="G4" s="4"/>
      <c r="H4" s="4"/>
      <c r="I4" s="4"/>
      <c r="J4" s="4"/>
      <c r="K4" s="88" t="s">
        <v>32</v>
      </c>
      <c r="L4" s="88"/>
      <c r="M4" s="35">
        <v>0.5625</v>
      </c>
      <c r="N4" s="88" t="s">
        <v>33</v>
      </c>
      <c r="O4" s="88"/>
      <c r="P4" s="35">
        <v>0.6736111111111112</v>
      </c>
    </row>
    <row r="5" spans="2:16" ht="18" customHeight="1" thickBot="1">
      <c r="B5" s="34"/>
      <c r="C5" s="34"/>
      <c r="D5" s="34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 t="s">
        <v>29</v>
      </c>
    </row>
    <row r="6" spans="2:16" ht="42" customHeight="1" thickBot="1">
      <c r="B6" s="89" t="s">
        <v>251</v>
      </c>
      <c r="C6" s="90"/>
      <c r="D6" s="91"/>
      <c r="E6" s="7">
        <v>0</v>
      </c>
      <c r="F6" s="7">
        <v>0</v>
      </c>
      <c r="G6" s="7">
        <v>1</v>
      </c>
      <c r="H6" s="7">
        <v>0</v>
      </c>
      <c r="I6" s="7">
        <v>1</v>
      </c>
      <c r="J6" s="7">
        <v>0</v>
      </c>
      <c r="K6" s="7">
        <v>0</v>
      </c>
      <c r="L6" s="7">
        <v>0</v>
      </c>
      <c r="M6" s="7">
        <v>0</v>
      </c>
      <c r="N6" s="7"/>
      <c r="O6" s="7"/>
      <c r="P6" s="7">
        <v>2</v>
      </c>
    </row>
    <row r="7" spans="2:16" ht="42" customHeight="1" thickBot="1">
      <c r="B7" s="89" t="s">
        <v>42</v>
      </c>
      <c r="C7" s="90"/>
      <c r="D7" s="91"/>
      <c r="E7" s="9">
        <v>1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/>
      <c r="O7" s="9"/>
      <c r="P7" s="9">
        <v>1</v>
      </c>
    </row>
    <row r="8" spans="2:16" ht="6" customHeight="1"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2:16" ht="6" customHeight="1"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2:16" ht="20.25" customHeight="1">
      <c r="B10" s="81" t="s">
        <v>17</v>
      </c>
      <c r="C10" s="82"/>
      <c r="D10" s="82"/>
      <c r="E10" s="4"/>
      <c r="F10" s="11"/>
      <c r="G10" s="18"/>
      <c r="H10" s="12"/>
      <c r="I10" s="11"/>
      <c r="J10" s="12"/>
      <c r="K10" s="10"/>
      <c r="L10" s="11"/>
      <c r="M10" s="11"/>
      <c r="N10" s="11"/>
      <c r="O10" s="11"/>
      <c r="P10" s="11"/>
    </row>
    <row r="11" spans="2:16" ht="25.5" customHeight="1">
      <c r="B11" s="55" t="s">
        <v>0</v>
      </c>
      <c r="C11" s="55"/>
      <c r="D11" s="27" t="s">
        <v>1</v>
      </c>
      <c r="E11" s="27" t="s">
        <v>2</v>
      </c>
      <c r="F11" s="27" t="s">
        <v>3</v>
      </c>
      <c r="G11" s="27" t="s">
        <v>4</v>
      </c>
      <c r="H11" s="27" t="s">
        <v>5</v>
      </c>
      <c r="I11" s="27" t="s">
        <v>6</v>
      </c>
      <c r="J11" s="27" t="s">
        <v>14</v>
      </c>
      <c r="K11" s="27" t="s">
        <v>15</v>
      </c>
      <c r="L11" s="27" t="s">
        <v>18</v>
      </c>
      <c r="M11" s="27" t="s">
        <v>19</v>
      </c>
      <c r="N11" s="27" t="s">
        <v>7</v>
      </c>
      <c r="O11" s="27" t="s">
        <v>20</v>
      </c>
      <c r="P11" s="27" t="s">
        <v>21</v>
      </c>
    </row>
    <row r="12" spans="2:16" ht="25.5" customHeight="1">
      <c r="B12" s="45" t="s">
        <v>64</v>
      </c>
      <c r="C12" s="75"/>
      <c r="D12" s="39" t="s">
        <v>99</v>
      </c>
      <c r="E12" s="13">
        <v>86</v>
      </c>
      <c r="F12" s="13">
        <v>4</v>
      </c>
      <c r="G12" s="13"/>
      <c r="H12" s="13"/>
      <c r="I12" s="13">
        <v>1</v>
      </c>
      <c r="J12" s="13">
        <v>1</v>
      </c>
      <c r="K12" s="13"/>
      <c r="L12" s="13">
        <v>1</v>
      </c>
      <c r="M12" s="13"/>
      <c r="N12" s="13">
        <v>1</v>
      </c>
      <c r="O12" s="13">
        <v>2</v>
      </c>
      <c r="P12" s="13">
        <v>2</v>
      </c>
    </row>
    <row r="13" spans="2:16" ht="25.5" customHeight="1">
      <c r="B13" s="45" t="s">
        <v>84</v>
      </c>
      <c r="C13" s="75"/>
      <c r="D13" s="39" t="s">
        <v>256</v>
      </c>
      <c r="E13" s="13">
        <v>42</v>
      </c>
      <c r="F13" s="13">
        <v>2</v>
      </c>
      <c r="G13" s="13"/>
      <c r="H13" s="13"/>
      <c r="I13" s="13"/>
      <c r="J13" s="13">
        <v>1</v>
      </c>
      <c r="K13" s="13"/>
      <c r="L13" s="13">
        <v>2</v>
      </c>
      <c r="M13" s="13"/>
      <c r="N13" s="13">
        <v>3</v>
      </c>
      <c r="O13" s="13">
        <v>0</v>
      </c>
      <c r="P13" s="13">
        <v>0</v>
      </c>
    </row>
    <row r="14" spans="2:16" ht="25.5" customHeight="1">
      <c r="B14" s="43" t="s">
        <v>22</v>
      </c>
      <c r="C14" s="43"/>
      <c r="D14" s="29">
        <v>9</v>
      </c>
      <c r="E14" s="29">
        <f aca="true" t="shared" si="0" ref="E14:P14">SUM(E12:E13)</f>
        <v>128</v>
      </c>
      <c r="F14" s="29">
        <f t="shared" si="0"/>
        <v>6</v>
      </c>
      <c r="G14" s="29">
        <f t="shared" si="0"/>
        <v>0</v>
      </c>
      <c r="H14" s="29">
        <f t="shared" si="0"/>
        <v>0</v>
      </c>
      <c r="I14" s="29">
        <f t="shared" si="0"/>
        <v>1</v>
      </c>
      <c r="J14" s="29">
        <f t="shared" si="0"/>
        <v>2</v>
      </c>
      <c r="K14" s="29">
        <f t="shared" si="0"/>
        <v>0</v>
      </c>
      <c r="L14" s="29">
        <f t="shared" si="0"/>
        <v>3</v>
      </c>
      <c r="M14" s="29">
        <f t="shared" si="0"/>
        <v>0</v>
      </c>
      <c r="N14" s="29">
        <f t="shared" si="0"/>
        <v>4</v>
      </c>
      <c r="O14" s="29">
        <f t="shared" si="0"/>
        <v>2</v>
      </c>
      <c r="P14" s="29">
        <f t="shared" si="0"/>
        <v>2</v>
      </c>
    </row>
    <row r="15" spans="2:16" s="26" customFormat="1" ht="25.5" customHeight="1">
      <c r="B15" s="76" t="s">
        <v>30</v>
      </c>
      <c r="C15" s="76"/>
      <c r="D15" s="76"/>
      <c r="E15" s="77"/>
      <c r="F15" s="77"/>
      <c r="G15" s="77"/>
      <c r="H15" s="77"/>
      <c r="I15" s="19"/>
      <c r="J15" s="76" t="s">
        <v>249</v>
      </c>
      <c r="K15" s="83"/>
      <c r="L15" s="83"/>
      <c r="M15" s="83"/>
      <c r="N15" s="83"/>
      <c r="O15" s="83"/>
      <c r="P15" s="83"/>
    </row>
    <row r="16" spans="2:16" s="4" customFormat="1" ht="24.75" customHeight="1">
      <c r="B16" s="56" t="s">
        <v>23</v>
      </c>
      <c r="C16" s="57"/>
      <c r="D16" s="68" t="s">
        <v>182</v>
      </c>
      <c r="E16" s="69"/>
      <c r="F16" s="69"/>
      <c r="G16" s="69"/>
      <c r="H16" s="70"/>
      <c r="I16" s="21"/>
      <c r="J16" s="56" t="s">
        <v>23</v>
      </c>
      <c r="K16" s="57"/>
      <c r="L16" s="71" t="s">
        <v>252</v>
      </c>
      <c r="M16" s="61"/>
      <c r="N16" s="61"/>
      <c r="O16" s="61"/>
      <c r="P16" s="62"/>
    </row>
    <row r="17" spans="2:16" s="4" customFormat="1" ht="24.75" customHeight="1">
      <c r="B17" s="48" t="s">
        <v>24</v>
      </c>
      <c r="C17" s="72"/>
      <c r="D17" s="50" t="s">
        <v>69</v>
      </c>
      <c r="E17" s="51"/>
      <c r="F17" s="51"/>
      <c r="G17" s="51"/>
      <c r="H17" s="52"/>
      <c r="I17" s="21"/>
      <c r="J17" s="48" t="s">
        <v>24</v>
      </c>
      <c r="K17" s="72"/>
      <c r="L17" s="50" t="s">
        <v>253</v>
      </c>
      <c r="M17" s="73"/>
      <c r="N17" s="73"/>
      <c r="O17" s="73"/>
      <c r="P17" s="74"/>
    </row>
    <row r="18" spans="2:16" s="4" customFormat="1" ht="25.5" customHeight="1">
      <c r="B18" s="56" t="s">
        <v>4</v>
      </c>
      <c r="C18" s="57"/>
      <c r="D18" s="58" t="s">
        <v>254</v>
      </c>
      <c r="E18" s="59"/>
      <c r="F18" s="59"/>
      <c r="G18" s="59"/>
      <c r="H18" s="60"/>
      <c r="I18" s="21"/>
      <c r="J18" s="56" t="s">
        <v>4</v>
      </c>
      <c r="K18" s="57"/>
      <c r="L18" s="58"/>
      <c r="M18" s="61"/>
      <c r="N18" s="61"/>
      <c r="O18" s="61"/>
      <c r="P18" s="62"/>
    </row>
    <row r="19" spans="2:16" s="4" customFormat="1" ht="25.5" customHeight="1">
      <c r="B19" s="63" t="s">
        <v>5</v>
      </c>
      <c r="C19" s="64"/>
      <c r="D19" s="65"/>
      <c r="E19" s="66"/>
      <c r="F19" s="66"/>
      <c r="G19" s="66"/>
      <c r="H19" s="67"/>
      <c r="I19" s="21"/>
      <c r="J19" s="63" t="s">
        <v>5</v>
      </c>
      <c r="K19" s="64"/>
      <c r="L19" s="65"/>
      <c r="M19" s="66"/>
      <c r="N19" s="66"/>
      <c r="O19" s="66"/>
      <c r="P19" s="67"/>
    </row>
    <row r="20" spans="2:16" s="14" customFormat="1" ht="25.5" customHeight="1">
      <c r="B20" s="48" t="s">
        <v>6</v>
      </c>
      <c r="C20" s="49"/>
      <c r="D20" s="50"/>
      <c r="E20" s="51"/>
      <c r="F20" s="51"/>
      <c r="G20" s="51"/>
      <c r="H20" s="52"/>
      <c r="I20" s="21"/>
      <c r="J20" s="48" t="s">
        <v>6</v>
      </c>
      <c r="K20" s="49"/>
      <c r="L20" s="50" t="s">
        <v>255</v>
      </c>
      <c r="M20" s="51"/>
      <c r="N20" s="51"/>
      <c r="O20" s="51"/>
      <c r="P20" s="52"/>
    </row>
    <row r="21" spans="2:16" s="5" customFormat="1" ht="25.5" customHeight="1">
      <c r="B21" s="22"/>
      <c r="C21" s="23"/>
      <c r="D21" s="24"/>
      <c r="E21" s="20"/>
      <c r="F21" s="20"/>
      <c r="G21" s="20"/>
      <c r="H21" s="20"/>
      <c r="I21" s="25"/>
      <c r="J21" s="15"/>
      <c r="K21" s="17"/>
      <c r="L21" s="19"/>
      <c r="M21" s="20"/>
      <c r="N21" s="20"/>
      <c r="O21" s="20"/>
      <c r="P21" s="20"/>
    </row>
    <row r="22" spans="2:16" s="5" customFormat="1" ht="25.5" customHeight="1">
      <c r="B22" s="53" t="s">
        <v>25</v>
      </c>
      <c r="C22" s="54"/>
      <c r="D22" s="54"/>
      <c r="E22" s="1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 s="5" customFormat="1" ht="25.5" customHeight="1">
      <c r="B23" s="27" t="s">
        <v>9</v>
      </c>
      <c r="C23" s="27" t="s">
        <v>10</v>
      </c>
      <c r="D23" s="55" t="s">
        <v>11</v>
      </c>
      <c r="E23" s="55"/>
      <c r="F23" s="27" t="s">
        <v>12</v>
      </c>
      <c r="G23" s="27" t="s">
        <v>13</v>
      </c>
      <c r="H23" s="27" t="s">
        <v>26</v>
      </c>
      <c r="I23" s="27" t="s">
        <v>16</v>
      </c>
      <c r="J23" s="27" t="s">
        <v>14</v>
      </c>
      <c r="K23" s="27" t="s">
        <v>15</v>
      </c>
      <c r="L23" s="27" t="s">
        <v>18</v>
      </c>
      <c r="M23" s="27" t="s">
        <v>19</v>
      </c>
      <c r="N23" s="27" t="s">
        <v>8</v>
      </c>
      <c r="O23" s="27" t="s">
        <v>7</v>
      </c>
      <c r="P23" s="27" t="s">
        <v>27</v>
      </c>
    </row>
    <row r="24" spans="2:16" s="5" customFormat="1" ht="25.5" customHeight="1">
      <c r="B24" s="31">
        <v>1</v>
      </c>
      <c r="C24" s="13">
        <v>4</v>
      </c>
      <c r="D24" s="45" t="s">
        <v>36</v>
      </c>
      <c r="E24" s="45"/>
      <c r="F24" s="13">
        <v>5</v>
      </c>
      <c r="G24" s="13">
        <v>5</v>
      </c>
      <c r="H24" s="30">
        <v>2</v>
      </c>
      <c r="I24" s="30"/>
      <c r="J24" s="30"/>
      <c r="K24" s="30"/>
      <c r="L24" s="30"/>
      <c r="M24" s="30"/>
      <c r="N24" s="30"/>
      <c r="O24" s="30">
        <v>1</v>
      </c>
      <c r="P24" s="30"/>
    </row>
    <row r="25" spans="2:16" s="5" customFormat="1" ht="25.5" customHeight="1">
      <c r="B25" s="31">
        <v>2</v>
      </c>
      <c r="C25" s="13">
        <v>3</v>
      </c>
      <c r="D25" s="45" t="s">
        <v>185</v>
      </c>
      <c r="E25" s="45"/>
      <c r="F25" s="13">
        <v>5</v>
      </c>
      <c r="G25" s="13">
        <v>4</v>
      </c>
      <c r="H25" s="30">
        <v>4</v>
      </c>
      <c r="I25" s="30">
        <v>1</v>
      </c>
      <c r="J25" s="30"/>
      <c r="K25" s="30"/>
      <c r="L25" s="30">
        <v>1</v>
      </c>
      <c r="M25" s="30"/>
      <c r="N25" s="30"/>
      <c r="O25" s="30"/>
      <c r="P25" s="30"/>
    </row>
    <row r="26" spans="2:16" s="5" customFormat="1" ht="25.5" customHeight="1">
      <c r="B26" s="31"/>
      <c r="C26" s="13" t="s">
        <v>157</v>
      </c>
      <c r="D26" s="45" t="s">
        <v>79</v>
      </c>
      <c r="E26" s="45"/>
      <c r="F26" s="13"/>
      <c r="G26" s="13"/>
      <c r="H26" s="30"/>
      <c r="I26" s="30"/>
      <c r="J26" s="30"/>
      <c r="K26" s="30"/>
      <c r="L26" s="30"/>
      <c r="M26" s="30"/>
      <c r="N26" s="30"/>
      <c r="O26" s="30"/>
      <c r="P26" s="30"/>
    </row>
    <row r="27" spans="2:16" s="5" customFormat="1" ht="25.5" customHeight="1">
      <c r="B27" s="31">
        <v>3</v>
      </c>
      <c r="C27" s="13">
        <v>9</v>
      </c>
      <c r="D27" s="45" t="s">
        <v>34</v>
      </c>
      <c r="E27" s="45"/>
      <c r="F27" s="13">
        <v>5</v>
      </c>
      <c r="G27" s="13">
        <v>4</v>
      </c>
      <c r="H27" s="30">
        <v>1</v>
      </c>
      <c r="I27" s="30"/>
      <c r="J27" s="30"/>
      <c r="K27" s="30"/>
      <c r="L27" s="30"/>
      <c r="M27" s="30">
        <v>1</v>
      </c>
      <c r="N27" s="30"/>
      <c r="O27" s="30"/>
      <c r="P27" s="30"/>
    </row>
    <row r="28" spans="2:16" s="5" customFormat="1" ht="25.5" customHeight="1">
      <c r="B28" s="31">
        <v>4</v>
      </c>
      <c r="C28" s="13">
        <v>8</v>
      </c>
      <c r="D28" s="45" t="s">
        <v>31</v>
      </c>
      <c r="E28" s="45"/>
      <c r="F28" s="13">
        <v>5</v>
      </c>
      <c r="G28" s="13">
        <v>5</v>
      </c>
      <c r="H28" s="30">
        <v>1</v>
      </c>
      <c r="I28" s="30"/>
      <c r="J28" s="30"/>
      <c r="K28" s="30"/>
      <c r="L28" s="30"/>
      <c r="M28" s="30"/>
      <c r="N28" s="30"/>
      <c r="O28" s="30">
        <v>2</v>
      </c>
      <c r="P28" s="30"/>
    </row>
    <row r="29" spans="2:16" s="5" customFormat="1" ht="25.5" customHeight="1">
      <c r="B29" s="31">
        <v>5</v>
      </c>
      <c r="C29" s="13">
        <v>5</v>
      </c>
      <c r="D29" s="45" t="s">
        <v>40</v>
      </c>
      <c r="E29" s="45"/>
      <c r="F29" s="13">
        <v>4</v>
      </c>
      <c r="G29" s="13">
        <v>3</v>
      </c>
      <c r="H29" s="30"/>
      <c r="I29" s="30"/>
      <c r="J29" s="30"/>
      <c r="K29" s="30"/>
      <c r="L29" s="30">
        <v>1</v>
      </c>
      <c r="M29" s="30"/>
      <c r="N29" s="30"/>
      <c r="O29" s="30"/>
      <c r="P29" s="30"/>
    </row>
    <row r="30" spans="2:16" s="5" customFormat="1" ht="25.5" customHeight="1">
      <c r="B30" s="13">
        <v>6</v>
      </c>
      <c r="C30" s="13" t="s">
        <v>28</v>
      </c>
      <c r="D30" s="46" t="s">
        <v>58</v>
      </c>
      <c r="E30" s="47"/>
      <c r="F30" s="13">
        <v>4</v>
      </c>
      <c r="G30" s="13">
        <v>4</v>
      </c>
      <c r="H30" s="30">
        <v>1</v>
      </c>
      <c r="I30" s="30"/>
      <c r="J30" s="30"/>
      <c r="K30" s="30"/>
      <c r="L30" s="30"/>
      <c r="M30" s="30"/>
      <c r="N30" s="30">
        <v>1</v>
      </c>
      <c r="O30" s="30">
        <v>2</v>
      </c>
      <c r="P30" s="30"/>
    </row>
    <row r="31" spans="2:16" s="5" customFormat="1" ht="25.5" customHeight="1">
      <c r="B31" s="13">
        <v>7</v>
      </c>
      <c r="C31" s="13">
        <v>6</v>
      </c>
      <c r="D31" s="46" t="s">
        <v>39</v>
      </c>
      <c r="E31" s="47"/>
      <c r="F31" s="13">
        <v>4</v>
      </c>
      <c r="G31" s="13">
        <v>4</v>
      </c>
      <c r="H31" s="30">
        <v>2</v>
      </c>
      <c r="I31" s="30"/>
      <c r="J31" s="30"/>
      <c r="K31" s="30"/>
      <c r="L31" s="30"/>
      <c r="M31" s="30"/>
      <c r="N31" s="30"/>
      <c r="O31" s="30">
        <v>2</v>
      </c>
      <c r="P31" s="30"/>
    </row>
    <row r="32" spans="2:16" s="5" customFormat="1" ht="25.5" customHeight="1">
      <c r="B32" s="13">
        <v>8</v>
      </c>
      <c r="C32" s="13">
        <v>2</v>
      </c>
      <c r="D32" s="46" t="s">
        <v>77</v>
      </c>
      <c r="E32" s="47"/>
      <c r="F32" s="13">
        <v>2</v>
      </c>
      <c r="G32" s="13">
        <v>2</v>
      </c>
      <c r="H32" s="30"/>
      <c r="I32" s="30"/>
      <c r="J32" s="30"/>
      <c r="K32" s="30"/>
      <c r="L32" s="30"/>
      <c r="M32" s="30"/>
      <c r="N32" s="30"/>
      <c r="O32" s="30"/>
      <c r="P32" s="30"/>
    </row>
    <row r="33" spans="2:16" s="5" customFormat="1" ht="25.5" customHeight="1">
      <c r="B33" s="13"/>
      <c r="C33" s="13" t="s">
        <v>257</v>
      </c>
      <c r="D33" s="46" t="s">
        <v>78</v>
      </c>
      <c r="E33" s="47"/>
      <c r="F33" s="13">
        <v>1</v>
      </c>
      <c r="G33" s="13">
        <v>1</v>
      </c>
      <c r="H33" s="30"/>
      <c r="I33" s="30"/>
      <c r="J33" s="30"/>
      <c r="K33" s="30"/>
      <c r="L33" s="30"/>
      <c r="M33" s="30"/>
      <c r="N33" s="30"/>
      <c r="O33" s="30"/>
      <c r="P33" s="30"/>
    </row>
    <row r="34" spans="2:16" s="5" customFormat="1" ht="25.5" customHeight="1">
      <c r="B34" s="13"/>
      <c r="C34" s="13">
        <v>2</v>
      </c>
      <c r="D34" s="46" t="s">
        <v>55</v>
      </c>
      <c r="E34" s="47"/>
      <c r="F34" s="13">
        <v>1</v>
      </c>
      <c r="G34" s="13">
        <v>1</v>
      </c>
      <c r="H34" s="30"/>
      <c r="I34" s="30"/>
      <c r="J34" s="30"/>
      <c r="K34" s="30"/>
      <c r="L34" s="30"/>
      <c r="M34" s="30"/>
      <c r="N34" s="30"/>
      <c r="O34" s="30"/>
      <c r="P34" s="30"/>
    </row>
    <row r="35" spans="2:16" s="5" customFormat="1" ht="25.5" customHeight="1">
      <c r="B35" s="13">
        <v>9</v>
      </c>
      <c r="C35" s="13">
        <v>7</v>
      </c>
      <c r="D35" s="46" t="s">
        <v>94</v>
      </c>
      <c r="E35" s="47"/>
      <c r="F35" s="13">
        <v>3</v>
      </c>
      <c r="G35" s="13">
        <v>3</v>
      </c>
      <c r="H35" s="30"/>
      <c r="I35" s="30"/>
      <c r="J35" s="30"/>
      <c r="K35" s="30"/>
      <c r="L35" s="30"/>
      <c r="M35" s="30"/>
      <c r="N35" s="30"/>
      <c r="O35" s="30">
        <v>1</v>
      </c>
      <c r="P35" s="30"/>
    </row>
    <row r="36" spans="2:16" s="5" customFormat="1" ht="25.5" customHeight="1">
      <c r="B36" s="13"/>
      <c r="C36" s="13" t="s">
        <v>257</v>
      </c>
      <c r="D36" s="46" t="s">
        <v>43</v>
      </c>
      <c r="E36" s="47"/>
      <c r="F36" s="13">
        <v>1</v>
      </c>
      <c r="G36" s="13">
        <v>1</v>
      </c>
      <c r="H36" s="30"/>
      <c r="I36" s="30"/>
      <c r="J36" s="30"/>
      <c r="K36" s="30"/>
      <c r="L36" s="30"/>
      <c r="M36" s="30"/>
      <c r="N36" s="30"/>
      <c r="O36" s="30"/>
      <c r="P36" s="30"/>
    </row>
    <row r="37" spans="1:23" s="16" customFormat="1" ht="25.5" customHeight="1">
      <c r="A37" s="1"/>
      <c r="B37" s="43" t="s">
        <v>22</v>
      </c>
      <c r="C37" s="43"/>
      <c r="D37" s="44"/>
      <c r="E37" s="44"/>
      <c r="F37" s="28">
        <f aca="true" t="shared" si="1" ref="F37:P37">SUM(F24:F36)</f>
        <v>40</v>
      </c>
      <c r="G37" s="28">
        <f t="shared" si="1"/>
        <v>37</v>
      </c>
      <c r="H37" s="28">
        <f t="shared" si="1"/>
        <v>11</v>
      </c>
      <c r="I37" s="28">
        <f t="shared" si="1"/>
        <v>1</v>
      </c>
      <c r="J37" s="28">
        <f t="shared" si="1"/>
        <v>0</v>
      </c>
      <c r="K37" s="28">
        <f t="shared" si="1"/>
        <v>0</v>
      </c>
      <c r="L37" s="28">
        <f t="shared" si="1"/>
        <v>2</v>
      </c>
      <c r="M37" s="28">
        <f t="shared" si="1"/>
        <v>1</v>
      </c>
      <c r="N37" s="28">
        <f t="shared" si="1"/>
        <v>1</v>
      </c>
      <c r="O37" s="28">
        <f t="shared" si="1"/>
        <v>8</v>
      </c>
      <c r="P37" s="28">
        <f t="shared" si="1"/>
        <v>0</v>
      </c>
      <c r="Q37" s="1"/>
      <c r="R37" s="1"/>
      <c r="S37" s="1"/>
      <c r="T37" s="1"/>
      <c r="U37" s="1"/>
      <c r="V37" s="1"/>
      <c r="W37" s="1"/>
    </row>
  </sheetData>
  <sheetProtection/>
  <mergeCells count="51">
    <mergeCell ref="B2:P2"/>
    <mergeCell ref="B3:L3"/>
    <mergeCell ref="M3:P3"/>
    <mergeCell ref="K4:L4"/>
    <mergeCell ref="N4:O4"/>
    <mergeCell ref="B6:D6"/>
    <mergeCell ref="B14:C14"/>
    <mergeCell ref="B15:H15"/>
    <mergeCell ref="J15:P15"/>
    <mergeCell ref="B7:D7"/>
    <mergeCell ref="B8:P9"/>
    <mergeCell ref="B10:D10"/>
    <mergeCell ref="B11:C11"/>
    <mergeCell ref="B12:C12"/>
    <mergeCell ref="B13:C13"/>
    <mergeCell ref="B16:C16"/>
    <mergeCell ref="D16:H16"/>
    <mergeCell ref="J16:K16"/>
    <mergeCell ref="L16:P16"/>
    <mergeCell ref="B17:C17"/>
    <mergeCell ref="D17:H17"/>
    <mergeCell ref="J17:K17"/>
    <mergeCell ref="L17:P17"/>
    <mergeCell ref="B18:C18"/>
    <mergeCell ref="D18:H18"/>
    <mergeCell ref="J18:K18"/>
    <mergeCell ref="L18:P18"/>
    <mergeCell ref="B19:C19"/>
    <mergeCell ref="D19:H19"/>
    <mergeCell ref="J19:K19"/>
    <mergeCell ref="L19:P19"/>
    <mergeCell ref="B20:C20"/>
    <mergeCell ref="D20:H20"/>
    <mergeCell ref="J20:K20"/>
    <mergeCell ref="L20:P20"/>
    <mergeCell ref="B22:D22"/>
    <mergeCell ref="D23:E23"/>
    <mergeCell ref="D24:E24"/>
    <mergeCell ref="D25:E25"/>
    <mergeCell ref="D27:E27"/>
    <mergeCell ref="D28:E28"/>
    <mergeCell ref="D29:E29"/>
    <mergeCell ref="D26:E26"/>
    <mergeCell ref="D30:E30"/>
    <mergeCell ref="D31:E31"/>
    <mergeCell ref="D32:E32"/>
    <mergeCell ref="D36:E36"/>
    <mergeCell ref="B37:E37"/>
    <mergeCell ref="D33:E33"/>
    <mergeCell ref="D34:E34"/>
    <mergeCell ref="D35:E35"/>
  </mergeCells>
  <printOptions horizontalCentered="1"/>
  <pageMargins left="0.15748031496062992" right="0.1968503937007874" top="0.9448818897637796" bottom="0.1968503937007874" header="0.5118110236220472" footer="0.3937007874015748"/>
  <pageSetup horizontalDpi="300" verticalDpi="300" orientation="portrait" paperSize="9" scale="80" r:id="rId1"/>
  <headerFooter alignWithMargins="0">
    <oddHeader>&amp;C&amp;20&amp;Uヤマハ野球部試合結果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4">
      <selection activeCell="A1" sqref="A1"/>
    </sheetView>
  </sheetViews>
  <sheetFormatPr defaultColWidth="8" defaultRowHeight="14.25"/>
  <cols>
    <col min="1" max="1" width="2.69921875" style="1" customWidth="1"/>
    <col min="2" max="3" width="7.3984375" style="1" customWidth="1"/>
    <col min="4" max="4" width="10.19921875" style="1" bestFit="1" customWidth="1"/>
    <col min="5" max="14" width="7.3984375" style="1" customWidth="1"/>
    <col min="15" max="16" width="7.19921875" style="1" customWidth="1"/>
    <col min="17" max="18" width="6.09765625" style="1" customWidth="1"/>
    <col min="19" max="23" width="4.59765625" style="1" customWidth="1"/>
    <col min="24" max="16384" width="8" style="1" customWidth="1"/>
  </cols>
  <sheetData>
    <row r="1" spans="2:5" ht="8.25" customHeight="1">
      <c r="B1" s="2"/>
      <c r="C1" s="2"/>
      <c r="D1" s="3"/>
      <c r="E1" s="4"/>
    </row>
    <row r="2" spans="2:16" ht="32.25" customHeight="1">
      <c r="B2" s="84" t="s">
        <v>264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85"/>
    </row>
    <row r="3" spans="2:16" ht="24" customHeight="1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86" t="s">
        <v>200</v>
      </c>
      <c r="N3" s="87"/>
      <c r="O3" s="87"/>
      <c r="P3" s="87"/>
    </row>
    <row r="4" spans="2:16" ht="21" customHeight="1">
      <c r="B4" s="33"/>
      <c r="C4" s="33"/>
      <c r="D4" s="33"/>
      <c r="E4" s="4"/>
      <c r="F4" s="4"/>
      <c r="G4" s="4"/>
      <c r="H4" s="4"/>
      <c r="I4" s="4"/>
      <c r="J4" s="4"/>
      <c r="K4" s="88" t="s">
        <v>32</v>
      </c>
      <c r="L4" s="88"/>
      <c r="M4" s="35">
        <v>0.4131944444444444</v>
      </c>
      <c r="N4" s="88" t="s">
        <v>33</v>
      </c>
      <c r="O4" s="88"/>
      <c r="P4" s="35">
        <v>0.5215277777777778</v>
      </c>
    </row>
    <row r="5" spans="2:16" ht="18" customHeight="1" thickBot="1">
      <c r="B5" s="34"/>
      <c r="C5" s="34"/>
      <c r="D5" s="34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 t="s">
        <v>29</v>
      </c>
    </row>
    <row r="6" spans="2:16" ht="42" customHeight="1" thickBot="1">
      <c r="B6" s="89" t="s">
        <v>265</v>
      </c>
      <c r="C6" s="90"/>
      <c r="D6" s="91"/>
      <c r="E6" s="7">
        <v>0</v>
      </c>
      <c r="F6" s="7">
        <v>1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/>
      <c r="M6" s="7"/>
      <c r="N6" s="7"/>
      <c r="O6" s="7"/>
      <c r="P6" s="7">
        <v>1</v>
      </c>
    </row>
    <row r="7" spans="2:16" ht="42" customHeight="1" thickBot="1">
      <c r="B7" s="89" t="s">
        <v>267</v>
      </c>
      <c r="C7" s="90"/>
      <c r="D7" s="91"/>
      <c r="E7" s="9">
        <v>2</v>
      </c>
      <c r="F7" s="9">
        <v>0</v>
      </c>
      <c r="G7" s="9">
        <v>0</v>
      </c>
      <c r="H7" s="9">
        <v>5</v>
      </c>
      <c r="I7" s="9">
        <v>1</v>
      </c>
      <c r="J7" s="9">
        <v>0</v>
      </c>
      <c r="K7" s="9" t="s">
        <v>258</v>
      </c>
      <c r="L7" s="9"/>
      <c r="M7" s="9"/>
      <c r="N7" s="9"/>
      <c r="O7" s="9"/>
      <c r="P7" s="9">
        <v>8</v>
      </c>
    </row>
    <row r="8" spans="2:16" ht="15" customHeight="1">
      <c r="B8" s="78" t="s">
        <v>46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2:16" ht="12" customHeight="1"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2:16" ht="20.25" customHeight="1">
      <c r="B10" s="81" t="s">
        <v>17</v>
      </c>
      <c r="C10" s="82"/>
      <c r="D10" s="82"/>
      <c r="E10" s="4"/>
      <c r="F10" s="11"/>
      <c r="G10" s="18"/>
      <c r="H10" s="12"/>
      <c r="I10" s="11"/>
      <c r="J10" s="12"/>
      <c r="K10" s="10"/>
      <c r="L10" s="11"/>
      <c r="M10" s="11"/>
      <c r="N10" s="11"/>
      <c r="O10" s="11"/>
      <c r="P10" s="11"/>
    </row>
    <row r="11" spans="2:16" ht="25.5" customHeight="1">
      <c r="B11" s="55" t="s">
        <v>0</v>
      </c>
      <c r="C11" s="55"/>
      <c r="D11" s="27" t="s">
        <v>1</v>
      </c>
      <c r="E11" s="27" t="s">
        <v>2</v>
      </c>
      <c r="F11" s="27" t="s">
        <v>3</v>
      </c>
      <c r="G11" s="27" t="s">
        <v>4</v>
      </c>
      <c r="H11" s="27" t="s">
        <v>5</v>
      </c>
      <c r="I11" s="27" t="s">
        <v>6</v>
      </c>
      <c r="J11" s="27" t="s">
        <v>14</v>
      </c>
      <c r="K11" s="27" t="s">
        <v>15</v>
      </c>
      <c r="L11" s="27" t="s">
        <v>18</v>
      </c>
      <c r="M11" s="27" t="s">
        <v>19</v>
      </c>
      <c r="N11" s="27" t="s">
        <v>7</v>
      </c>
      <c r="O11" s="27" t="s">
        <v>20</v>
      </c>
      <c r="P11" s="27" t="s">
        <v>21</v>
      </c>
    </row>
    <row r="12" spans="2:24" ht="25.5" customHeight="1">
      <c r="B12" s="45" t="s">
        <v>190</v>
      </c>
      <c r="C12" s="75"/>
      <c r="D12" s="39" t="s">
        <v>260</v>
      </c>
      <c r="E12" s="13">
        <v>86</v>
      </c>
      <c r="F12" s="13">
        <v>2</v>
      </c>
      <c r="G12" s="13">
        <v>1</v>
      </c>
      <c r="H12" s="13"/>
      <c r="I12" s="13"/>
      <c r="J12" s="13"/>
      <c r="K12" s="13">
        <v>1</v>
      </c>
      <c r="L12" s="13">
        <v>2</v>
      </c>
      <c r="M12" s="13"/>
      <c r="N12" s="13">
        <v>4</v>
      </c>
      <c r="O12" s="13">
        <v>1</v>
      </c>
      <c r="P12" s="13">
        <v>1</v>
      </c>
      <c r="X12" s="1" t="s">
        <v>266</v>
      </c>
    </row>
    <row r="13" spans="2:16" ht="25.5" customHeight="1">
      <c r="B13" s="45" t="s">
        <v>62</v>
      </c>
      <c r="C13" s="75"/>
      <c r="D13" s="39" t="s">
        <v>259</v>
      </c>
      <c r="E13" s="13">
        <v>19</v>
      </c>
      <c r="F13" s="13">
        <v>1</v>
      </c>
      <c r="G13" s="13"/>
      <c r="H13" s="13"/>
      <c r="I13" s="13"/>
      <c r="J13" s="13"/>
      <c r="K13" s="13"/>
      <c r="L13" s="13"/>
      <c r="M13" s="13"/>
      <c r="N13" s="13">
        <v>2</v>
      </c>
      <c r="O13" s="13">
        <v>0</v>
      </c>
      <c r="P13" s="13">
        <v>0</v>
      </c>
    </row>
    <row r="14" spans="2:16" ht="25.5" customHeight="1">
      <c r="B14" s="45" t="s">
        <v>63</v>
      </c>
      <c r="C14" s="75"/>
      <c r="D14" s="39" t="s">
        <v>259</v>
      </c>
      <c r="E14" s="13">
        <v>14</v>
      </c>
      <c r="F14" s="13"/>
      <c r="G14" s="13"/>
      <c r="H14" s="13"/>
      <c r="I14" s="13"/>
      <c r="J14" s="13"/>
      <c r="K14" s="13"/>
      <c r="L14" s="13"/>
      <c r="M14" s="13"/>
      <c r="N14" s="13">
        <v>2</v>
      </c>
      <c r="O14" s="13">
        <v>0</v>
      </c>
      <c r="P14" s="13">
        <v>0</v>
      </c>
    </row>
    <row r="15" spans="2:16" ht="25.5" customHeight="1">
      <c r="B15" s="43" t="s">
        <v>22</v>
      </c>
      <c r="C15" s="43"/>
      <c r="D15" s="29">
        <v>7</v>
      </c>
      <c r="E15" s="29">
        <f>SUM(E12:E13:E14)</f>
        <v>119</v>
      </c>
      <c r="F15" s="29">
        <f>SUM(F12:F13:F14)</f>
        <v>3</v>
      </c>
      <c r="G15" s="29">
        <f>SUM(G12:G13:G14)</f>
        <v>1</v>
      </c>
      <c r="H15" s="29">
        <f>SUM(H12:H13:H14)</f>
        <v>0</v>
      </c>
      <c r="I15" s="29">
        <f>SUM(I12:I13:I14)</f>
        <v>0</v>
      </c>
      <c r="J15" s="29">
        <f>SUM(J12:J13:J14)</f>
        <v>0</v>
      </c>
      <c r="K15" s="29">
        <f>SUM(K12:K13:K14)</f>
        <v>1</v>
      </c>
      <c r="L15" s="29">
        <f>SUM(L12:L13:L14)</f>
        <v>2</v>
      </c>
      <c r="M15" s="29">
        <f>SUM(M12:M13:M14)</f>
        <v>0</v>
      </c>
      <c r="N15" s="29">
        <f>SUM(N12:N13:N14)</f>
        <v>8</v>
      </c>
      <c r="O15" s="29">
        <f>SUM(O12:O13:O14)</f>
        <v>1</v>
      </c>
      <c r="P15" s="29">
        <f>SUM(P12:P13:P14)</f>
        <v>1</v>
      </c>
    </row>
    <row r="16" spans="2:16" s="26" customFormat="1" ht="25.5" customHeight="1">
      <c r="B16" s="76" t="s">
        <v>30</v>
      </c>
      <c r="C16" s="76"/>
      <c r="D16" s="76"/>
      <c r="E16" s="77"/>
      <c r="F16" s="77"/>
      <c r="G16" s="77"/>
      <c r="H16" s="77"/>
      <c r="I16" s="19"/>
      <c r="J16" s="76" t="s">
        <v>268</v>
      </c>
      <c r="K16" s="83"/>
      <c r="L16" s="83"/>
      <c r="M16" s="83"/>
      <c r="N16" s="83"/>
      <c r="O16" s="83"/>
      <c r="P16" s="83"/>
    </row>
    <row r="17" spans="2:16" s="4" customFormat="1" ht="39" customHeight="1">
      <c r="B17" s="56" t="s">
        <v>23</v>
      </c>
      <c r="C17" s="57"/>
      <c r="D17" s="68" t="s">
        <v>261</v>
      </c>
      <c r="E17" s="69"/>
      <c r="F17" s="69"/>
      <c r="G17" s="69"/>
      <c r="H17" s="70"/>
      <c r="I17" s="21"/>
      <c r="J17" s="56" t="s">
        <v>23</v>
      </c>
      <c r="K17" s="57"/>
      <c r="L17" s="71" t="s">
        <v>269</v>
      </c>
      <c r="M17" s="61"/>
      <c r="N17" s="61"/>
      <c r="O17" s="61"/>
      <c r="P17" s="62"/>
    </row>
    <row r="18" spans="2:16" s="4" customFormat="1" ht="24.75" customHeight="1">
      <c r="B18" s="48" t="s">
        <v>24</v>
      </c>
      <c r="C18" s="72"/>
      <c r="D18" s="50" t="s">
        <v>69</v>
      </c>
      <c r="E18" s="51"/>
      <c r="F18" s="51"/>
      <c r="G18" s="51"/>
      <c r="H18" s="52"/>
      <c r="I18" s="21"/>
      <c r="J18" s="48" t="s">
        <v>24</v>
      </c>
      <c r="K18" s="72"/>
      <c r="L18" s="50" t="s">
        <v>262</v>
      </c>
      <c r="M18" s="73"/>
      <c r="N18" s="73"/>
      <c r="O18" s="73"/>
      <c r="P18" s="74"/>
    </row>
    <row r="19" spans="2:16" s="4" customFormat="1" ht="25.5" customHeight="1">
      <c r="B19" s="56" t="s">
        <v>4</v>
      </c>
      <c r="C19" s="57"/>
      <c r="D19" s="58" t="s">
        <v>31</v>
      </c>
      <c r="E19" s="59"/>
      <c r="F19" s="59"/>
      <c r="G19" s="59"/>
      <c r="H19" s="60"/>
      <c r="I19" s="21"/>
      <c r="J19" s="56" t="s">
        <v>4</v>
      </c>
      <c r="K19" s="57"/>
      <c r="L19" s="58" t="s">
        <v>263</v>
      </c>
      <c r="M19" s="61"/>
      <c r="N19" s="61"/>
      <c r="O19" s="61"/>
      <c r="P19" s="62"/>
    </row>
    <row r="20" spans="2:16" s="4" customFormat="1" ht="25.5" customHeight="1">
      <c r="B20" s="63" t="s">
        <v>5</v>
      </c>
      <c r="C20" s="64"/>
      <c r="D20" s="65"/>
      <c r="E20" s="66"/>
      <c r="F20" s="66"/>
      <c r="G20" s="66"/>
      <c r="H20" s="67"/>
      <c r="I20" s="21"/>
      <c r="J20" s="63" t="s">
        <v>5</v>
      </c>
      <c r="K20" s="64"/>
      <c r="L20" s="65"/>
      <c r="M20" s="66"/>
      <c r="N20" s="66"/>
      <c r="O20" s="66"/>
      <c r="P20" s="67"/>
    </row>
    <row r="21" spans="2:16" s="14" customFormat="1" ht="25.5" customHeight="1">
      <c r="B21" s="48" t="s">
        <v>6</v>
      </c>
      <c r="C21" s="49"/>
      <c r="D21" s="50"/>
      <c r="E21" s="51"/>
      <c r="F21" s="51"/>
      <c r="G21" s="51"/>
      <c r="H21" s="52"/>
      <c r="I21" s="21"/>
      <c r="J21" s="48" t="s">
        <v>6</v>
      </c>
      <c r="K21" s="49"/>
      <c r="L21" s="50"/>
      <c r="M21" s="51"/>
      <c r="N21" s="51"/>
      <c r="O21" s="51"/>
      <c r="P21" s="52"/>
    </row>
    <row r="22" spans="2:16" s="5" customFormat="1" ht="25.5" customHeight="1">
      <c r="B22" s="22"/>
      <c r="C22" s="23"/>
      <c r="D22" s="24"/>
      <c r="E22" s="20"/>
      <c r="F22" s="20"/>
      <c r="G22" s="20"/>
      <c r="H22" s="20"/>
      <c r="I22" s="25"/>
      <c r="J22" s="15"/>
      <c r="K22" s="17"/>
      <c r="L22" s="19"/>
      <c r="M22" s="20"/>
      <c r="N22" s="20"/>
      <c r="O22" s="20"/>
      <c r="P22" s="20"/>
    </row>
    <row r="23" spans="2:16" s="5" customFormat="1" ht="25.5" customHeight="1">
      <c r="B23" s="53" t="s">
        <v>25</v>
      </c>
      <c r="C23" s="54"/>
      <c r="D23" s="54"/>
      <c r="E23" s="1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6" s="5" customFormat="1" ht="25.5" customHeight="1">
      <c r="B24" s="27" t="s">
        <v>9</v>
      </c>
      <c r="C24" s="27" t="s">
        <v>10</v>
      </c>
      <c r="D24" s="55" t="s">
        <v>11</v>
      </c>
      <c r="E24" s="55"/>
      <c r="F24" s="27" t="s">
        <v>12</v>
      </c>
      <c r="G24" s="27" t="s">
        <v>13</v>
      </c>
      <c r="H24" s="27" t="s">
        <v>26</v>
      </c>
      <c r="I24" s="27" t="s">
        <v>16</v>
      </c>
      <c r="J24" s="27" t="s">
        <v>14</v>
      </c>
      <c r="K24" s="27" t="s">
        <v>15</v>
      </c>
      <c r="L24" s="27" t="s">
        <v>18</v>
      </c>
      <c r="M24" s="27" t="s">
        <v>19</v>
      </c>
      <c r="N24" s="27" t="s">
        <v>8</v>
      </c>
      <c r="O24" s="27" t="s">
        <v>7</v>
      </c>
      <c r="P24" s="27" t="s">
        <v>27</v>
      </c>
    </row>
    <row r="25" spans="2:16" s="5" customFormat="1" ht="25.5" customHeight="1">
      <c r="B25" s="31">
        <v>1</v>
      </c>
      <c r="C25" s="13">
        <v>4</v>
      </c>
      <c r="D25" s="45" t="s">
        <v>36</v>
      </c>
      <c r="E25" s="45"/>
      <c r="F25" s="13">
        <v>4</v>
      </c>
      <c r="G25" s="13">
        <v>3</v>
      </c>
      <c r="H25" s="30">
        <v>1</v>
      </c>
      <c r="I25" s="30"/>
      <c r="J25" s="30"/>
      <c r="K25" s="30"/>
      <c r="L25" s="30">
        <v>1</v>
      </c>
      <c r="M25" s="30"/>
      <c r="N25" s="30"/>
      <c r="O25" s="30"/>
      <c r="P25" s="30"/>
    </row>
    <row r="26" spans="2:16" s="5" customFormat="1" ht="25.5" customHeight="1">
      <c r="B26" s="31">
        <v>2</v>
      </c>
      <c r="C26" s="13">
        <v>3</v>
      </c>
      <c r="D26" s="45" t="s">
        <v>185</v>
      </c>
      <c r="E26" s="45"/>
      <c r="F26" s="13">
        <v>4</v>
      </c>
      <c r="G26" s="13">
        <v>4</v>
      </c>
      <c r="H26" s="30">
        <v>1</v>
      </c>
      <c r="I26" s="30"/>
      <c r="J26" s="30"/>
      <c r="K26" s="30"/>
      <c r="L26" s="30"/>
      <c r="M26" s="30"/>
      <c r="N26" s="30"/>
      <c r="O26" s="30">
        <v>1</v>
      </c>
      <c r="P26" s="30"/>
    </row>
    <row r="27" spans="2:16" s="5" customFormat="1" ht="25.5" customHeight="1">
      <c r="B27" s="31">
        <v>3</v>
      </c>
      <c r="C27" s="13">
        <v>9</v>
      </c>
      <c r="D27" s="45" t="s">
        <v>34</v>
      </c>
      <c r="E27" s="45"/>
      <c r="F27" s="13">
        <v>4</v>
      </c>
      <c r="G27" s="13">
        <v>2</v>
      </c>
      <c r="H27" s="30">
        <v>2</v>
      </c>
      <c r="I27" s="30">
        <v>1</v>
      </c>
      <c r="J27" s="30">
        <v>1</v>
      </c>
      <c r="K27" s="30"/>
      <c r="L27" s="30">
        <v>1</v>
      </c>
      <c r="M27" s="30"/>
      <c r="N27" s="30"/>
      <c r="O27" s="30"/>
      <c r="P27" s="30"/>
    </row>
    <row r="28" spans="2:16" s="5" customFormat="1" ht="25.5" customHeight="1">
      <c r="B28" s="31">
        <v>4</v>
      </c>
      <c r="C28" s="13">
        <v>8</v>
      </c>
      <c r="D28" s="45" t="s">
        <v>31</v>
      </c>
      <c r="E28" s="45"/>
      <c r="F28" s="13">
        <v>4</v>
      </c>
      <c r="G28" s="13">
        <v>4</v>
      </c>
      <c r="H28" s="30">
        <v>3</v>
      </c>
      <c r="I28" s="30">
        <v>4</v>
      </c>
      <c r="J28" s="30"/>
      <c r="K28" s="30"/>
      <c r="L28" s="30"/>
      <c r="M28" s="30"/>
      <c r="N28" s="30"/>
      <c r="O28" s="30"/>
      <c r="P28" s="30"/>
    </row>
    <row r="29" spans="2:16" s="5" customFormat="1" ht="25.5" customHeight="1">
      <c r="B29" s="31">
        <v>5</v>
      </c>
      <c r="C29" s="13">
        <v>5</v>
      </c>
      <c r="D29" s="45" t="s">
        <v>40</v>
      </c>
      <c r="E29" s="45"/>
      <c r="F29" s="13">
        <v>4</v>
      </c>
      <c r="G29" s="13">
        <v>3</v>
      </c>
      <c r="H29" s="30">
        <v>1</v>
      </c>
      <c r="I29" s="30">
        <v>2</v>
      </c>
      <c r="J29" s="30"/>
      <c r="K29" s="30"/>
      <c r="L29" s="30">
        <v>1</v>
      </c>
      <c r="M29" s="30"/>
      <c r="N29" s="30"/>
      <c r="O29" s="30"/>
      <c r="P29" s="30"/>
    </row>
    <row r="30" spans="2:16" s="5" customFormat="1" ht="25.5" customHeight="1">
      <c r="B30" s="13">
        <v>6</v>
      </c>
      <c r="C30" s="13" t="s">
        <v>28</v>
      </c>
      <c r="D30" s="46" t="s">
        <v>58</v>
      </c>
      <c r="E30" s="47"/>
      <c r="F30" s="13">
        <v>4</v>
      </c>
      <c r="G30" s="13">
        <v>3</v>
      </c>
      <c r="H30" s="30"/>
      <c r="I30" s="30"/>
      <c r="J30" s="30"/>
      <c r="K30" s="30"/>
      <c r="L30" s="30">
        <v>1</v>
      </c>
      <c r="M30" s="30"/>
      <c r="N30" s="30"/>
      <c r="O30" s="30">
        <v>2</v>
      </c>
      <c r="P30" s="30"/>
    </row>
    <row r="31" spans="2:16" s="5" customFormat="1" ht="25.5" customHeight="1">
      <c r="B31" s="13">
        <v>7</v>
      </c>
      <c r="C31" s="13">
        <v>6</v>
      </c>
      <c r="D31" s="46" t="s">
        <v>39</v>
      </c>
      <c r="E31" s="47"/>
      <c r="F31" s="13">
        <v>3</v>
      </c>
      <c r="G31" s="13">
        <v>3</v>
      </c>
      <c r="H31" s="30">
        <v>1</v>
      </c>
      <c r="I31" s="30">
        <v>1</v>
      </c>
      <c r="J31" s="30"/>
      <c r="K31" s="30"/>
      <c r="L31" s="30"/>
      <c r="M31" s="30"/>
      <c r="N31" s="30"/>
      <c r="O31" s="30">
        <v>2</v>
      </c>
      <c r="P31" s="30">
        <v>1</v>
      </c>
    </row>
    <row r="32" spans="2:16" s="5" customFormat="1" ht="25.5" customHeight="1">
      <c r="B32" s="13"/>
      <c r="C32" s="13" t="s">
        <v>38</v>
      </c>
      <c r="D32" s="46" t="s">
        <v>76</v>
      </c>
      <c r="E32" s="47"/>
      <c r="F32" s="13">
        <v>1</v>
      </c>
      <c r="G32" s="13">
        <v>1</v>
      </c>
      <c r="H32" s="30"/>
      <c r="I32" s="30"/>
      <c r="J32" s="30"/>
      <c r="K32" s="30"/>
      <c r="L32" s="30"/>
      <c r="M32" s="30"/>
      <c r="N32" s="30"/>
      <c r="O32" s="30"/>
      <c r="P32" s="30"/>
    </row>
    <row r="33" spans="2:16" s="5" customFormat="1" ht="25.5" customHeight="1">
      <c r="B33" s="13"/>
      <c r="C33" s="13">
        <v>6</v>
      </c>
      <c r="D33" s="46" t="s">
        <v>79</v>
      </c>
      <c r="E33" s="47"/>
      <c r="F33" s="13"/>
      <c r="G33" s="13"/>
      <c r="H33" s="30"/>
      <c r="I33" s="30"/>
      <c r="J33" s="30"/>
      <c r="K33" s="30"/>
      <c r="L33" s="30"/>
      <c r="M33" s="30"/>
      <c r="N33" s="30"/>
      <c r="O33" s="30"/>
      <c r="P33" s="30"/>
    </row>
    <row r="34" spans="2:16" s="5" customFormat="1" ht="25.5" customHeight="1">
      <c r="B34" s="13">
        <v>8</v>
      </c>
      <c r="C34" s="13">
        <v>2</v>
      </c>
      <c r="D34" s="46" t="s">
        <v>77</v>
      </c>
      <c r="E34" s="47"/>
      <c r="F34" s="13">
        <v>3</v>
      </c>
      <c r="G34" s="13">
        <v>3</v>
      </c>
      <c r="H34" s="30"/>
      <c r="I34" s="30"/>
      <c r="J34" s="30"/>
      <c r="K34" s="30"/>
      <c r="L34" s="30"/>
      <c r="M34" s="30"/>
      <c r="N34" s="30"/>
      <c r="O34" s="30"/>
      <c r="P34" s="30"/>
    </row>
    <row r="35" spans="2:16" s="5" customFormat="1" ht="25.5" customHeight="1">
      <c r="B35" s="13"/>
      <c r="C35" s="13">
        <v>2</v>
      </c>
      <c r="D35" s="46" t="s">
        <v>55</v>
      </c>
      <c r="E35" s="47"/>
      <c r="F35" s="13"/>
      <c r="G35" s="13"/>
      <c r="H35" s="30"/>
      <c r="I35" s="30"/>
      <c r="J35" s="30"/>
      <c r="K35" s="30"/>
      <c r="L35" s="30"/>
      <c r="M35" s="30"/>
      <c r="N35" s="30"/>
      <c r="O35" s="30"/>
      <c r="P35" s="30"/>
    </row>
    <row r="36" spans="2:16" s="5" customFormat="1" ht="25.5" customHeight="1">
      <c r="B36" s="13">
        <v>9</v>
      </c>
      <c r="C36" s="13">
        <v>7</v>
      </c>
      <c r="D36" s="46" t="s">
        <v>94</v>
      </c>
      <c r="E36" s="47"/>
      <c r="F36" s="13">
        <v>3</v>
      </c>
      <c r="G36" s="13">
        <v>1</v>
      </c>
      <c r="H36" s="30">
        <v>1</v>
      </c>
      <c r="I36" s="30"/>
      <c r="J36" s="30"/>
      <c r="K36" s="30"/>
      <c r="L36" s="30">
        <v>1</v>
      </c>
      <c r="M36" s="30">
        <v>1</v>
      </c>
      <c r="N36" s="30">
        <v>2</v>
      </c>
      <c r="O36" s="30"/>
      <c r="P36" s="30"/>
    </row>
    <row r="37" spans="1:23" s="16" customFormat="1" ht="25.5" customHeight="1">
      <c r="A37" s="1"/>
      <c r="B37" s="43" t="s">
        <v>22</v>
      </c>
      <c r="C37" s="43"/>
      <c r="D37" s="44"/>
      <c r="E37" s="44"/>
      <c r="F37" s="28">
        <f aca="true" t="shared" si="0" ref="F37:P37">SUM(F25:F36)</f>
        <v>34</v>
      </c>
      <c r="G37" s="28">
        <f t="shared" si="0"/>
        <v>27</v>
      </c>
      <c r="H37" s="28">
        <f t="shared" si="0"/>
        <v>10</v>
      </c>
      <c r="I37" s="28">
        <f t="shared" si="0"/>
        <v>8</v>
      </c>
      <c r="J37" s="28">
        <f t="shared" si="0"/>
        <v>1</v>
      </c>
      <c r="K37" s="28">
        <f t="shared" si="0"/>
        <v>0</v>
      </c>
      <c r="L37" s="28">
        <f t="shared" si="0"/>
        <v>5</v>
      </c>
      <c r="M37" s="28">
        <f t="shared" si="0"/>
        <v>1</v>
      </c>
      <c r="N37" s="28">
        <f t="shared" si="0"/>
        <v>2</v>
      </c>
      <c r="O37" s="28">
        <f t="shared" si="0"/>
        <v>5</v>
      </c>
      <c r="P37" s="28">
        <f t="shared" si="0"/>
        <v>1</v>
      </c>
      <c r="Q37" s="1"/>
      <c r="R37" s="1"/>
      <c r="S37" s="1"/>
      <c r="T37" s="1"/>
      <c r="U37" s="1"/>
      <c r="V37" s="1"/>
      <c r="W37" s="1"/>
    </row>
  </sheetData>
  <sheetProtection/>
  <mergeCells count="51">
    <mergeCell ref="D35:E35"/>
    <mergeCell ref="D36:E36"/>
    <mergeCell ref="B37:E37"/>
    <mergeCell ref="B14:C14"/>
    <mergeCell ref="D32:E32"/>
    <mergeCell ref="D33:E33"/>
    <mergeCell ref="D28:E28"/>
    <mergeCell ref="D29:E29"/>
    <mergeCell ref="D30:E30"/>
    <mergeCell ref="D31:E31"/>
    <mergeCell ref="D34:E34"/>
    <mergeCell ref="B23:D23"/>
    <mergeCell ref="D24:E24"/>
    <mergeCell ref="D25:E25"/>
    <mergeCell ref="D26:E26"/>
    <mergeCell ref="D27:E27"/>
    <mergeCell ref="B20:C20"/>
    <mergeCell ref="D20:H20"/>
    <mergeCell ref="J20:K20"/>
    <mergeCell ref="L20:P20"/>
    <mergeCell ref="B21:C21"/>
    <mergeCell ref="D21:H21"/>
    <mergeCell ref="J21:K21"/>
    <mergeCell ref="L21:P21"/>
    <mergeCell ref="B18:C18"/>
    <mergeCell ref="D18:H18"/>
    <mergeCell ref="J18:K18"/>
    <mergeCell ref="L18:P18"/>
    <mergeCell ref="B19:C19"/>
    <mergeCell ref="D19:H19"/>
    <mergeCell ref="J19:K19"/>
    <mergeCell ref="L19:P19"/>
    <mergeCell ref="B15:C15"/>
    <mergeCell ref="B16:H16"/>
    <mergeCell ref="J16:P16"/>
    <mergeCell ref="B17:C17"/>
    <mergeCell ref="D17:H17"/>
    <mergeCell ref="J17:K17"/>
    <mergeCell ref="L17:P17"/>
    <mergeCell ref="B7:D7"/>
    <mergeCell ref="B8:P9"/>
    <mergeCell ref="B10:D10"/>
    <mergeCell ref="B11:C11"/>
    <mergeCell ref="B12:C12"/>
    <mergeCell ref="B13:C13"/>
    <mergeCell ref="B2:P2"/>
    <mergeCell ref="B3:L3"/>
    <mergeCell ref="M3:P3"/>
    <mergeCell ref="K4:L4"/>
    <mergeCell ref="N4:O4"/>
    <mergeCell ref="B6:D6"/>
  </mergeCells>
  <printOptions horizontalCentered="1"/>
  <pageMargins left="0.15748031496062992" right="0.1968503937007874" top="0.9448818897637796" bottom="0.1968503937007874" header="0.5118110236220472" footer="0.3937007874015748"/>
  <pageSetup horizontalDpi="300" verticalDpi="300" orientation="portrait" paperSize="9" scale="80" r:id="rId1"/>
  <headerFooter alignWithMargins="0">
    <oddHeader>&amp;C&amp;20&amp;Uヤマハ野球部試合結果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A7">
      <selection activeCell="C33" sqref="C33"/>
    </sheetView>
  </sheetViews>
  <sheetFormatPr defaultColWidth="8" defaultRowHeight="14.25"/>
  <cols>
    <col min="1" max="1" width="2.69921875" style="1" customWidth="1"/>
    <col min="2" max="3" width="7.3984375" style="1" customWidth="1"/>
    <col min="4" max="4" width="10.19921875" style="1" bestFit="1" customWidth="1"/>
    <col min="5" max="14" width="7.3984375" style="1" customWidth="1"/>
    <col min="15" max="16" width="7.19921875" style="1" customWidth="1"/>
    <col min="17" max="18" width="6.09765625" style="1" customWidth="1"/>
    <col min="19" max="23" width="4.59765625" style="1" customWidth="1"/>
    <col min="24" max="16384" width="8" style="1" customWidth="1"/>
  </cols>
  <sheetData>
    <row r="1" spans="2:5" ht="8.25" customHeight="1">
      <c r="B1" s="2"/>
      <c r="C1" s="2"/>
      <c r="D1" s="3"/>
      <c r="E1" s="4"/>
    </row>
    <row r="2" spans="2:16" ht="32.25" customHeight="1">
      <c r="B2" s="84" t="s">
        <v>270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85"/>
    </row>
    <row r="3" spans="2:16" ht="24" customHeight="1">
      <c r="B3" s="93" t="s">
        <v>281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86" t="s">
        <v>200</v>
      </c>
      <c r="N3" s="87"/>
      <c r="O3" s="87"/>
      <c r="P3" s="87"/>
    </row>
    <row r="4" spans="2:16" ht="21" customHeight="1">
      <c r="B4" s="33"/>
      <c r="C4" s="33"/>
      <c r="D4" s="33"/>
      <c r="E4" s="4"/>
      <c r="F4" s="4"/>
      <c r="G4" s="4"/>
      <c r="H4" s="4"/>
      <c r="I4" s="4"/>
      <c r="J4" s="4"/>
      <c r="K4" s="88" t="s">
        <v>32</v>
      </c>
      <c r="L4" s="88"/>
      <c r="M4" s="35">
        <v>0.4138888888888889</v>
      </c>
      <c r="N4" s="88" t="s">
        <v>33</v>
      </c>
      <c r="O4" s="88"/>
      <c r="P4" s="35">
        <v>0.5472222222222222</v>
      </c>
    </row>
    <row r="5" spans="2:16" ht="18" customHeight="1" thickBot="1">
      <c r="B5" s="34"/>
      <c r="C5" s="34"/>
      <c r="D5" s="34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 t="s">
        <v>29</v>
      </c>
    </row>
    <row r="6" spans="2:16" ht="42" customHeight="1" thickBot="1">
      <c r="B6" s="89" t="s">
        <v>42</v>
      </c>
      <c r="C6" s="90"/>
      <c r="D6" s="91"/>
      <c r="E6" s="7">
        <v>3</v>
      </c>
      <c r="F6" s="7">
        <v>0</v>
      </c>
      <c r="G6" s="7">
        <v>3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/>
      <c r="O6" s="7"/>
      <c r="P6" s="7">
        <v>6</v>
      </c>
    </row>
    <row r="7" spans="2:16" ht="42" customHeight="1" thickBot="1">
      <c r="B7" s="89" t="s">
        <v>235</v>
      </c>
      <c r="C7" s="90"/>
      <c r="D7" s="91"/>
      <c r="E7" s="9">
        <v>0</v>
      </c>
      <c r="F7" s="9">
        <v>0</v>
      </c>
      <c r="G7" s="9">
        <v>0</v>
      </c>
      <c r="H7" s="9">
        <v>1</v>
      </c>
      <c r="I7" s="9">
        <v>0</v>
      </c>
      <c r="J7" s="9">
        <v>0</v>
      </c>
      <c r="K7" s="9">
        <v>0</v>
      </c>
      <c r="L7" s="9">
        <v>1</v>
      </c>
      <c r="M7" s="9">
        <v>0</v>
      </c>
      <c r="N7" s="9"/>
      <c r="O7" s="9"/>
      <c r="P7" s="9">
        <v>2</v>
      </c>
    </row>
    <row r="8" spans="2:16" ht="11.25" customHeight="1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</row>
    <row r="9" spans="2:16" ht="11.25" customHeight="1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</row>
    <row r="10" spans="2:16" ht="20.25" customHeight="1">
      <c r="B10" s="81" t="s">
        <v>17</v>
      </c>
      <c r="C10" s="82"/>
      <c r="D10" s="82"/>
      <c r="E10" s="4"/>
      <c r="F10" s="11"/>
      <c r="G10" s="18"/>
      <c r="H10" s="12"/>
      <c r="I10" s="11"/>
      <c r="J10" s="12"/>
      <c r="K10" s="10"/>
      <c r="L10" s="11"/>
      <c r="M10" s="11"/>
      <c r="N10" s="11"/>
      <c r="O10" s="11"/>
      <c r="P10" s="11"/>
    </row>
    <row r="11" spans="2:16" ht="25.5" customHeight="1">
      <c r="B11" s="55" t="s">
        <v>0</v>
      </c>
      <c r="C11" s="55"/>
      <c r="D11" s="27" t="s">
        <v>1</v>
      </c>
      <c r="E11" s="27" t="s">
        <v>2</v>
      </c>
      <c r="F11" s="27" t="s">
        <v>3</v>
      </c>
      <c r="G11" s="27" t="s">
        <v>4</v>
      </c>
      <c r="H11" s="27" t="s">
        <v>5</v>
      </c>
      <c r="I11" s="27" t="s">
        <v>6</v>
      </c>
      <c r="J11" s="27" t="s">
        <v>14</v>
      </c>
      <c r="K11" s="27" t="s">
        <v>15</v>
      </c>
      <c r="L11" s="27" t="s">
        <v>18</v>
      </c>
      <c r="M11" s="27" t="s">
        <v>19</v>
      </c>
      <c r="N11" s="27" t="s">
        <v>7</v>
      </c>
      <c r="O11" s="27" t="s">
        <v>20</v>
      </c>
      <c r="P11" s="27" t="s">
        <v>21</v>
      </c>
    </row>
    <row r="12" spans="2:24" ht="25.5" customHeight="1">
      <c r="B12" s="45" t="s">
        <v>271</v>
      </c>
      <c r="C12" s="75"/>
      <c r="D12" s="39" t="s">
        <v>273</v>
      </c>
      <c r="E12" s="13">
        <v>76</v>
      </c>
      <c r="F12" s="13">
        <v>2</v>
      </c>
      <c r="G12" s="13">
        <v>2</v>
      </c>
      <c r="H12" s="13"/>
      <c r="I12" s="13"/>
      <c r="J12" s="13">
        <v>1</v>
      </c>
      <c r="K12" s="13"/>
      <c r="L12" s="13">
        <v>1</v>
      </c>
      <c r="M12" s="13"/>
      <c r="N12" s="13">
        <v>5</v>
      </c>
      <c r="O12" s="13">
        <v>1</v>
      </c>
      <c r="P12" s="13">
        <v>1</v>
      </c>
      <c r="X12" s="1" t="s">
        <v>266</v>
      </c>
    </row>
    <row r="13" spans="2:16" ht="25.5" customHeight="1">
      <c r="B13" s="45" t="s">
        <v>62</v>
      </c>
      <c r="C13" s="75"/>
      <c r="D13" s="39" t="s">
        <v>274</v>
      </c>
      <c r="E13" s="13">
        <v>25</v>
      </c>
      <c r="F13" s="13">
        <v>1</v>
      </c>
      <c r="G13" s="13"/>
      <c r="H13" s="13"/>
      <c r="I13" s="13"/>
      <c r="J13" s="13"/>
      <c r="K13" s="13"/>
      <c r="L13" s="13"/>
      <c r="M13" s="13"/>
      <c r="N13" s="13">
        <v>1</v>
      </c>
      <c r="O13" s="13">
        <v>0</v>
      </c>
      <c r="P13" s="13">
        <v>0</v>
      </c>
    </row>
    <row r="14" spans="2:16" ht="25.5" customHeight="1">
      <c r="B14" s="45" t="s">
        <v>63</v>
      </c>
      <c r="C14" s="75"/>
      <c r="D14" s="39" t="s">
        <v>272</v>
      </c>
      <c r="E14" s="13">
        <v>12</v>
      </c>
      <c r="F14" s="13">
        <v>1</v>
      </c>
      <c r="G14" s="13"/>
      <c r="H14" s="13"/>
      <c r="I14" s="13"/>
      <c r="J14" s="13"/>
      <c r="K14" s="13"/>
      <c r="L14" s="13">
        <v>1</v>
      </c>
      <c r="M14" s="13"/>
      <c r="N14" s="13"/>
      <c r="O14" s="13">
        <v>1</v>
      </c>
      <c r="P14" s="13">
        <v>1</v>
      </c>
    </row>
    <row r="15" spans="2:16" ht="25.5" customHeight="1">
      <c r="B15" s="46" t="s">
        <v>84</v>
      </c>
      <c r="C15" s="47"/>
      <c r="D15" s="39" t="s">
        <v>100</v>
      </c>
      <c r="E15" s="13">
        <v>33</v>
      </c>
      <c r="F15" s="13">
        <v>1</v>
      </c>
      <c r="G15" s="13"/>
      <c r="H15" s="13"/>
      <c r="I15" s="13"/>
      <c r="J15" s="13"/>
      <c r="K15" s="13"/>
      <c r="L15" s="13"/>
      <c r="M15" s="13"/>
      <c r="N15" s="13">
        <v>2</v>
      </c>
      <c r="O15" s="13">
        <v>0</v>
      </c>
      <c r="P15" s="13">
        <v>0</v>
      </c>
    </row>
    <row r="16" spans="2:16" ht="25.5" customHeight="1">
      <c r="B16" s="43" t="s">
        <v>22</v>
      </c>
      <c r="C16" s="43"/>
      <c r="D16" s="29">
        <v>9</v>
      </c>
      <c r="E16" s="29">
        <f>SUM(E12:E13:E14:E15)</f>
        <v>146</v>
      </c>
      <c r="F16" s="29">
        <f>SUM(F12:F13:F14:F15)</f>
        <v>5</v>
      </c>
      <c r="G16" s="29">
        <f>SUM(G12:G13:G14:G15)</f>
        <v>2</v>
      </c>
      <c r="H16" s="29">
        <f>SUM(H12:H13:H14:H15)</f>
        <v>0</v>
      </c>
      <c r="I16" s="29">
        <f>SUM(I12:I13:I14:I15)</f>
        <v>0</v>
      </c>
      <c r="J16" s="29">
        <f>SUM(J12:J13:J14:J15)</f>
        <v>1</v>
      </c>
      <c r="K16" s="29">
        <f>SUM(K12:K13:K14:K15)</f>
        <v>0</v>
      </c>
      <c r="L16" s="29">
        <f>SUM(L12:L13:L14:L15)</f>
        <v>2</v>
      </c>
      <c r="M16" s="29">
        <f>SUM(M12:M13:M14:M15)</f>
        <v>0</v>
      </c>
      <c r="N16" s="29">
        <f>SUM(N12:N13:N14:N15)</f>
        <v>8</v>
      </c>
      <c r="O16" s="29">
        <f>SUM(O12:O13:O14:O15)</f>
        <v>2</v>
      </c>
      <c r="P16" s="29">
        <f>SUM(P12:P13:P14:P15)</f>
        <v>2</v>
      </c>
    </row>
    <row r="17" spans="2:16" s="26" customFormat="1" ht="25.5" customHeight="1">
      <c r="B17" s="76" t="s">
        <v>30</v>
      </c>
      <c r="C17" s="76"/>
      <c r="D17" s="76"/>
      <c r="E17" s="77"/>
      <c r="F17" s="77"/>
      <c r="G17" s="77"/>
      <c r="H17" s="77"/>
      <c r="I17" s="19"/>
      <c r="J17" s="76" t="s">
        <v>279</v>
      </c>
      <c r="K17" s="83"/>
      <c r="L17" s="83"/>
      <c r="M17" s="83"/>
      <c r="N17" s="83"/>
      <c r="O17" s="83"/>
      <c r="P17" s="83"/>
    </row>
    <row r="18" spans="2:16" s="4" customFormat="1" ht="54" customHeight="1">
      <c r="B18" s="56" t="s">
        <v>23</v>
      </c>
      <c r="C18" s="57"/>
      <c r="D18" s="68" t="s">
        <v>275</v>
      </c>
      <c r="E18" s="69"/>
      <c r="F18" s="69"/>
      <c r="G18" s="69"/>
      <c r="H18" s="70"/>
      <c r="I18" s="21"/>
      <c r="J18" s="56" t="s">
        <v>23</v>
      </c>
      <c r="K18" s="57"/>
      <c r="L18" s="71" t="s">
        <v>280</v>
      </c>
      <c r="M18" s="61"/>
      <c r="N18" s="61"/>
      <c r="O18" s="61"/>
      <c r="P18" s="62"/>
    </row>
    <row r="19" spans="2:16" s="4" customFormat="1" ht="24.75" customHeight="1">
      <c r="B19" s="48" t="s">
        <v>24</v>
      </c>
      <c r="C19" s="72"/>
      <c r="D19" s="50" t="s">
        <v>77</v>
      </c>
      <c r="E19" s="51"/>
      <c r="F19" s="51"/>
      <c r="G19" s="51"/>
      <c r="H19" s="52"/>
      <c r="I19" s="21"/>
      <c r="J19" s="48" t="s">
        <v>24</v>
      </c>
      <c r="K19" s="72"/>
      <c r="L19" s="50" t="s">
        <v>61</v>
      </c>
      <c r="M19" s="73"/>
      <c r="N19" s="73"/>
      <c r="O19" s="73"/>
      <c r="P19" s="74"/>
    </row>
    <row r="20" spans="2:16" s="4" customFormat="1" ht="25.5" customHeight="1">
      <c r="B20" s="56" t="s">
        <v>4</v>
      </c>
      <c r="C20" s="57"/>
      <c r="D20" s="58" t="s">
        <v>277</v>
      </c>
      <c r="E20" s="59"/>
      <c r="F20" s="59"/>
      <c r="G20" s="59"/>
      <c r="H20" s="60"/>
      <c r="I20" s="21"/>
      <c r="J20" s="56" t="s">
        <v>4</v>
      </c>
      <c r="K20" s="57"/>
      <c r="L20" s="58" t="s">
        <v>276</v>
      </c>
      <c r="M20" s="61"/>
      <c r="N20" s="61"/>
      <c r="O20" s="61"/>
      <c r="P20" s="62"/>
    </row>
    <row r="21" spans="2:16" s="4" customFormat="1" ht="25.5" customHeight="1">
      <c r="B21" s="63" t="s">
        <v>5</v>
      </c>
      <c r="C21" s="64"/>
      <c r="D21" s="65"/>
      <c r="E21" s="66"/>
      <c r="F21" s="66"/>
      <c r="G21" s="66"/>
      <c r="H21" s="67"/>
      <c r="I21" s="21"/>
      <c r="J21" s="63" t="s">
        <v>5</v>
      </c>
      <c r="K21" s="64"/>
      <c r="L21" s="65"/>
      <c r="M21" s="66"/>
      <c r="N21" s="66"/>
      <c r="O21" s="66"/>
      <c r="P21" s="67"/>
    </row>
    <row r="22" spans="2:16" s="14" customFormat="1" ht="25.5" customHeight="1">
      <c r="B22" s="48" t="s">
        <v>6</v>
      </c>
      <c r="C22" s="49"/>
      <c r="D22" s="50" t="s">
        <v>31</v>
      </c>
      <c r="E22" s="51"/>
      <c r="F22" s="51"/>
      <c r="G22" s="51"/>
      <c r="H22" s="52"/>
      <c r="I22" s="21"/>
      <c r="J22" s="48" t="s">
        <v>6</v>
      </c>
      <c r="K22" s="49"/>
      <c r="L22" s="50"/>
      <c r="M22" s="51"/>
      <c r="N22" s="51"/>
      <c r="O22" s="51"/>
      <c r="P22" s="52"/>
    </row>
    <row r="23" spans="2:16" s="5" customFormat="1" ht="25.5" customHeight="1">
      <c r="B23" s="22"/>
      <c r="C23" s="23"/>
      <c r="D23" s="24"/>
      <c r="E23" s="20"/>
      <c r="F23" s="20"/>
      <c r="G23" s="20"/>
      <c r="H23" s="20"/>
      <c r="I23" s="25"/>
      <c r="J23" s="15"/>
      <c r="K23" s="17"/>
      <c r="L23" s="19"/>
      <c r="M23" s="20"/>
      <c r="N23" s="20"/>
      <c r="O23" s="20"/>
      <c r="P23" s="20"/>
    </row>
    <row r="24" spans="2:16" s="5" customFormat="1" ht="25.5" customHeight="1">
      <c r="B24" s="53" t="s">
        <v>25</v>
      </c>
      <c r="C24" s="54"/>
      <c r="D24" s="54"/>
      <c r="E24" s="1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 s="5" customFormat="1" ht="25.5" customHeight="1">
      <c r="B25" s="27" t="s">
        <v>9</v>
      </c>
      <c r="C25" s="27" t="s">
        <v>10</v>
      </c>
      <c r="D25" s="55" t="s">
        <v>11</v>
      </c>
      <c r="E25" s="55"/>
      <c r="F25" s="27" t="s">
        <v>12</v>
      </c>
      <c r="G25" s="27" t="s">
        <v>13</v>
      </c>
      <c r="H25" s="27" t="s">
        <v>26</v>
      </c>
      <c r="I25" s="27" t="s">
        <v>16</v>
      </c>
      <c r="J25" s="27" t="s">
        <v>14</v>
      </c>
      <c r="K25" s="27" t="s">
        <v>15</v>
      </c>
      <c r="L25" s="27" t="s">
        <v>18</v>
      </c>
      <c r="M25" s="27" t="s">
        <v>19</v>
      </c>
      <c r="N25" s="27" t="s">
        <v>8</v>
      </c>
      <c r="O25" s="27" t="s">
        <v>7</v>
      </c>
      <c r="P25" s="27" t="s">
        <v>27</v>
      </c>
    </row>
    <row r="26" spans="2:16" s="5" customFormat="1" ht="25.5" customHeight="1">
      <c r="B26" s="31">
        <v>1</v>
      </c>
      <c r="C26" s="13">
        <v>4</v>
      </c>
      <c r="D26" s="45" t="s">
        <v>36</v>
      </c>
      <c r="E26" s="45"/>
      <c r="F26" s="13">
        <v>5</v>
      </c>
      <c r="G26" s="13">
        <v>5</v>
      </c>
      <c r="H26" s="30">
        <v>4</v>
      </c>
      <c r="I26" s="30"/>
      <c r="J26" s="30"/>
      <c r="K26" s="30"/>
      <c r="L26" s="30"/>
      <c r="M26" s="30"/>
      <c r="N26" s="30">
        <v>1</v>
      </c>
      <c r="O26" s="30">
        <v>1</v>
      </c>
      <c r="P26" s="30"/>
    </row>
    <row r="27" spans="2:16" s="5" customFormat="1" ht="25.5" customHeight="1">
      <c r="B27" s="31">
        <v>2</v>
      </c>
      <c r="C27" s="13">
        <v>3</v>
      </c>
      <c r="D27" s="45" t="s">
        <v>185</v>
      </c>
      <c r="E27" s="45"/>
      <c r="F27" s="13">
        <v>5</v>
      </c>
      <c r="G27" s="13">
        <v>4</v>
      </c>
      <c r="H27" s="30">
        <v>2</v>
      </c>
      <c r="I27" s="30">
        <v>1</v>
      </c>
      <c r="J27" s="30"/>
      <c r="K27" s="30"/>
      <c r="L27" s="30">
        <v>1</v>
      </c>
      <c r="M27" s="30"/>
      <c r="N27" s="30"/>
      <c r="O27" s="30">
        <v>1</v>
      </c>
      <c r="P27" s="30"/>
    </row>
    <row r="28" spans="2:16" s="5" customFormat="1" ht="25.5" customHeight="1">
      <c r="B28" s="31">
        <v>3</v>
      </c>
      <c r="C28" s="13">
        <v>9</v>
      </c>
      <c r="D28" s="45" t="s">
        <v>34</v>
      </c>
      <c r="E28" s="45"/>
      <c r="F28" s="13">
        <v>5</v>
      </c>
      <c r="G28" s="13">
        <v>5</v>
      </c>
      <c r="H28" s="30">
        <v>1</v>
      </c>
      <c r="I28" s="30"/>
      <c r="J28" s="30"/>
      <c r="K28" s="30"/>
      <c r="L28" s="30"/>
      <c r="M28" s="30"/>
      <c r="N28" s="30"/>
      <c r="O28" s="30"/>
      <c r="P28" s="30"/>
    </row>
    <row r="29" spans="2:16" s="5" customFormat="1" ht="25.5" customHeight="1">
      <c r="B29" s="31">
        <v>4</v>
      </c>
      <c r="C29" s="13">
        <v>8</v>
      </c>
      <c r="D29" s="45" t="s">
        <v>31</v>
      </c>
      <c r="E29" s="45"/>
      <c r="F29" s="13">
        <v>5</v>
      </c>
      <c r="G29" s="13">
        <v>5</v>
      </c>
      <c r="H29" s="30">
        <v>4</v>
      </c>
      <c r="I29" s="30">
        <v>2</v>
      </c>
      <c r="J29" s="30"/>
      <c r="K29" s="30"/>
      <c r="L29" s="30"/>
      <c r="M29" s="30"/>
      <c r="N29" s="30"/>
      <c r="O29" s="30"/>
      <c r="P29" s="30"/>
    </row>
    <row r="30" spans="2:16" s="5" customFormat="1" ht="25.5" customHeight="1">
      <c r="B30" s="31">
        <v>5</v>
      </c>
      <c r="C30" s="13">
        <v>5</v>
      </c>
      <c r="D30" s="45" t="s">
        <v>40</v>
      </c>
      <c r="E30" s="45"/>
      <c r="F30" s="13">
        <v>5</v>
      </c>
      <c r="G30" s="13">
        <v>5</v>
      </c>
      <c r="H30" s="30">
        <v>2</v>
      </c>
      <c r="I30" s="30">
        <v>1</v>
      </c>
      <c r="J30" s="30"/>
      <c r="K30" s="30"/>
      <c r="L30" s="30"/>
      <c r="M30" s="30"/>
      <c r="N30" s="30"/>
      <c r="O30" s="30">
        <v>1</v>
      </c>
      <c r="P30" s="30"/>
    </row>
    <row r="31" spans="2:16" s="5" customFormat="1" ht="25.5" customHeight="1">
      <c r="B31" s="13">
        <v>6</v>
      </c>
      <c r="C31" s="13" t="s">
        <v>28</v>
      </c>
      <c r="D31" s="46" t="s">
        <v>58</v>
      </c>
      <c r="E31" s="47"/>
      <c r="F31" s="13">
        <v>2</v>
      </c>
      <c r="G31" s="13">
        <v>2</v>
      </c>
      <c r="H31" s="30"/>
      <c r="I31" s="30"/>
      <c r="J31" s="30"/>
      <c r="K31" s="30"/>
      <c r="L31" s="30"/>
      <c r="M31" s="30"/>
      <c r="N31" s="30"/>
      <c r="O31" s="30"/>
      <c r="P31" s="30"/>
    </row>
    <row r="32" spans="2:16" s="5" customFormat="1" ht="25.5" customHeight="1">
      <c r="B32" s="13"/>
      <c r="C32" s="13" t="s">
        <v>278</v>
      </c>
      <c r="D32" s="46" t="s">
        <v>76</v>
      </c>
      <c r="E32" s="47"/>
      <c r="F32" s="13">
        <v>2</v>
      </c>
      <c r="G32" s="13">
        <v>1</v>
      </c>
      <c r="H32" s="30"/>
      <c r="I32" s="30"/>
      <c r="J32" s="30"/>
      <c r="K32" s="30"/>
      <c r="L32" s="30">
        <v>1</v>
      </c>
      <c r="M32" s="30"/>
      <c r="N32" s="30"/>
      <c r="O32" s="30"/>
      <c r="P32" s="30"/>
    </row>
    <row r="33" spans="2:16" s="5" customFormat="1" ht="25.5" customHeight="1">
      <c r="B33" s="13"/>
      <c r="C33" s="13" t="s">
        <v>278</v>
      </c>
      <c r="D33" s="46" t="s">
        <v>78</v>
      </c>
      <c r="E33" s="47"/>
      <c r="F33" s="13">
        <v>1</v>
      </c>
      <c r="G33" s="13">
        <v>1</v>
      </c>
      <c r="H33" s="30"/>
      <c r="I33" s="30"/>
      <c r="J33" s="30"/>
      <c r="K33" s="30"/>
      <c r="L33" s="30"/>
      <c r="M33" s="30"/>
      <c r="N33" s="30"/>
      <c r="O33" s="30"/>
      <c r="P33" s="30"/>
    </row>
    <row r="34" spans="2:16" s="5" customFormat="1" ht="25.5" customHeight="1">
      <c r="B34" s="13">
        <v>7</v>
      </c>
      <c r="C34" s="13">
        <v>6</v>
      </c>
      <c r="D34" s="46" t="s">
        <v>39</v>
      </c>
      <c r="E34" s="47"/>
      <c r="F34" s="13">
        <v>3</v>
      </c>
      <c r="G34" s="13">
        <v>3</v>
      </c>
      <c r="H34" s="30"/>
      <c r="I34" s="30"/>
      <c r="J34" s="30"/>
      <c r="K34" s="30"/>
      <c r="L34" s="30"/>
      <c r="M34" s="30"/>
      <c r="N34" s="30"/>
      <c r="O34" s="30">
        <v>2</v>
      </c>
      <c r="P34" s="30"/>
    </row>
    <row r="35" spans="2:16" s="5" customFormat="1" ht="25.5" customHeight="1">
      <c r="B35" s="13"/>
      <c r="C35" s="13" t="s">
        <v>38</v>
      </c>
      <c r="D35" s="46" t="s">
        <v>43</v>
      </c>
      <c r="E35" s="47"/>
      <c r="F35" s="13">
        <v>1</v>
      </c>
      <c r="G35" s="13">
        <v>1</v>
      </c>
      <c r="H35" s="30"/>
      <c r="I35" s="30"/>
      <c r="J35" s="30"/>
      <c r="K35" s="30"/>
      <c r="L35" s="30"/>
      <c r="M35" s="30"/>
      <c r="N35" s="30"/>
      <c r="O35" s="30">
        <v>1</v>
      </c>
      <c r="P35" s="30"/>
    </row>
    <row r="36" spans="2:16" s="5" customFormat="1" ht="25.5" customHeight="1">
      <c r="B36" s="13"/>
      <c r="C36" s="13">
        <v>6</v>
      </c>
      <c r="D36" s="46" t="s">
        <v>79</v>
      </c>
      <c r="E36" s="47"/>
      <c r="F36" s="13">
        <v>1</v>
      </c>
      <c r="G36" s="13">
        <v>1</v>
      </c>
      <c r="H36" s="30">
        <v>1</v>
      </c>
      <c r="I36" s="30"/>
      <c r="J36" s="30"/>
      <c r="K36" s="30"/>
      <c r="L36" s="30"/>
      <c r="M36" s="30"/>
      <c r="N36" s="30"/>
      <c r="O36" s="30"/>
      <c r="P36" s="30"/>
    </row>
    <row r="37" spans="2:16" s="5" customFormat="1" ht="25.5" customHeight="1">
      <c r="B37" s="13">
        <v>8</v>
      </c>
      <c r="C37" s="13">
        <v>2</v>
      </c>
      <c r="D37" s="46" t="s">
        <v>77</v>
      </c>
      <c r="E37" s="47"/>
      <c r="F37" s="13">
        <v>5</v>
      </c>
      <c r="G37" s="13">
        <v>4</v>
      </c>
      <c r="H37" s="30">
        <v>1</v>
      </c>
      <c r="I37" s="30">
        <v>1</v>
      </c>
      <c r="J37" s="30">
        <v>1</v>
      </c>
      <c r="K37" s="30"/>
      <c r="L37" s="30"/>
      <c r="M37" s="30"/>
      <c r="N37" s="30"/>
      <c r="O37" s="30">
        <v>1</v>
      </c>
      <c r="P37" s="30"/>
    </row>
    <row r="38" spans="2:16" s="5" customFormat="1" ht="25.5" customHeight="1">
      <c r="B38" s="13">
        <v>9</v>
      </c>
      <c r="C38" s="13">
        <v>7</v>
      </c>
      <c r="D38" s="46" t="s">
        <v>94</v>
      </c>
      <c r="E38" s="47"/>
      <c r="F38" s="13">
        <v>5</v>
      </c>
      <c r="G38" s="13">
        <v>4</v>
      </c>
      <c r="H38" s="30">
        <v>2</v>
      </c>
      <c r="I38" s="30"/>
      <c r="J38" s="30"/>
      <c r="K38" s="30"/>
      <c r="L38" s="30">
        <v>1</v>
      </c>
      <c r="M38" s="30"/>
      <c r="N38" s="30"/>
      <c r="O38" s="30"/>
      <c r="P38" s="30"/>
    </row>
    <row r="39" spans="1:23" s="16" customFormat="1" ht="25.5" customHeight="1">
      <c r="A39" s="1"/>
      <c r="B39" s="43" t="s">
        <v>22</v>
      </c>
      <c r="C39" s="43"/>
      <c r="D39" s="44"/>
      <c r="E39" s="44"/>
      <c r="F39" s="28">
        <f aca="true" t="shared" si="0" ref="F39:P39">SUM(F26:F38)</f>
        <v>45</v>
      </c>
      <c r="G39" s="28">
        <f t="shared" si="0"/>
        <v>41</v>
      </c>
      <c r="H39" s="28">
        <f t="shared" si="0"/>
        <v>17</v>
      </c>
      <c r="I39" s="28">
        <f t="shared" si="0"/>
        <v>5</v>
      </c>
      <c r="J39" s="28">
        <f t="shared" si="0"/>
        <v>1</v>
      </c>
      <c r="K39" s="28">
        <f t="shared" si="0"/>
        <v>0</v>
      </c>
      <c r="L39" s="28">
        <f t="shared" si="0"/>
        <v>3</v>
      </c>
      <c r="M39" s="28">
        <f t="shared" si="0"/>
        <v>0</v>
      </c>
      <c r="N39" s="28">
        <f t="shared" si="0"/>
        <v>1</v>
      </c>
      <c r="O39" s="28">
        <f t="shared" si="0"/>
        <v>7</v>
      </c>
      <c r="P39" s="28">
        <f t="shared" si="0"/>
        <v>0</v>
      </c>
      <c r="Q39" s="1"/>
      <c r="R39" s="1"/>
      <c r="S39" s="1"/>
      <c r="T39" s="1"/>
      <c r="U39" s="1"/>
      <c r="V39" s="1"/>
      <c r="W39" s="1"/>
    </row>
  </sheetData>
  <sheetProtection/>
  <mergeCells count="53">
    <mergeCell ref="B7:D7"/>
    <mergeCell ref="B8:P9"/>
    <mergeCell ref="B10:D10"/>
    <mergeCell ref="B2:P2"/>
    <mergeCell ref="B3:L3"/>
    <mergeCell ref="M3:P3"/>
    <mergeCell ref="K4:L4"/>
    <mergeCell ref="N4:O4"/>
    <mergeCell ref="B6:D6"/>
    <mergeCell ref="B11:C11"/>
    <mergeCell ref="B12:C12"/>
    <mergeCell ref="B13:C13"/>
    <mergeCell ref="B14:C14"/>
    <mergeCell ref="B16:C16"/>
    <mergeCell ref="B17:H17"/>
    <mergeCell ref="J17:P17"/>
    <mergeCell ref="B18:C18"/>
    <mergeCell ref="D18:H18"/>
    <mergeCell ref="J18:K18"/>
    <mergeCell ref="L18:P18"/>
    <mergeCell ref="B15:C15"/>
    <mergeCell ref="B19:C19"/>
    <mergeCell ref="D19:H19"/>
    <mergeCell ref="J19:K19"/>
    <mergeCell ref="L19:P19"/>
    <mergeCell ref="B20:C20"/>
    <mergeCell ref="D20:H20"/>
    <mergeCell ref="J20:K20"/>
    <mergeCell ref="L20:P20"/>
    <mergeCell ref="B21:C21"/>
    <mergeCell ref="D21:H21"/>
    <mergeCell ref="J21:K21"/>
    <mergeCell ref="L21:P21"/>
    <mergeCell ref="B22:C22"/>
    <mergeCell ref="D22:H22"/>
    <mergeCell ref="J22:K22"/>
    <mergeCell ref="L22:P22"/>
    <mergeCell ref="B24:D24"/>
    <mergeCell ref="D25:E25"/>
    <mergeCell ref="D26:E26"/>
    <mergeCell ref="D27:E27"/>
    <mergeCell ref="D28:E28"/>
    <mergeCell ref="D29:E29"/>
    <mergeCell ref="D38:E38"/>
    <mergeCell ref="B39:E39"/>
    <mergeCell ref="D30:E30"/>
    <mergeCell ref="D31:E31"/>
    <mergeCell ref="D34:E34"/>
    <mergeCell ref="D35:E35"/>
    <mergeCell ref="D36:E36"/>
    <mergeCell ref="D37:E37"/>
    <mergeCell ref="D32:E32"/>
    <mergeCell ref="D33:E33"/>
  </mergeCells>
  <printOptions horizontalCentered="1"/>
  <pageMargins left="0.15748031496062992" right="0.1968503937007874" top="0.9448818897637796" bottom="0.1968503937007874" header="0.5118110236220472" footer="0.3937007874015748"/>
  <pageSetup horizontalDpi="300" verticalDpi="300" orientation="portrait" paperSize="9" scale="80" r:id="rId1"/>
  <headerFooter alignWithMargins="0">
    <oddHeader>&amp;C&amp;20&amp;Uヤマハ野球部試合結果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1">
      <selection activeCell="B16" sqref="B16:H16"/>
    </sheetView>
  </sheetViews>
  <sheetFormatPr defaultColWidth="8" defaultRowHeight="14.25"/>
  <cols>
    <col min="1" max="1" width="2.69921875" style="1" customWidth="1"/>
    <col min="2" max="3" width="7.3984375" style="1" customWidth="1"/>
    <col min="4" max="4" width="10.19921875" style="1" bestFit="1" customWidth="1"/>
    <col min="5" max="14" width="7.3984375" style="1" customWidth="1"/>
    <col min="15" max="16" width="7.19921875" style="1" customWidth="1"/>
    <col min="17" max="18" width="6.09765625" style="1" customWidth="1"/>
    <col min="19" max="23" width="4.59765625" style="1" customWidth="1"/>
    <col min="24" max="16384" width="8" style="1" customWidth="1"/>
  </cols>
  <sheetData>
    <row r="1" spans="2:5" ht="8.25" customHeight="1">
      <c r="B1" s="2"/>
      <c r="C1" s="2"/>
      <c r="D1" s="3"/>
      <c r="E1" s="4"/>
    </row>
    <row r="2" spans="2:16" ht="32.25" customHeight="1">
      <c r="B2" s="84" t="s">
        <v>285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85"/>
    </row>
    <row r="3" spans="2:16" ht="24" customHeight="1">
      <c r="B3" s="93" t="s">
        <v>311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86" t="s">
        <v>282</v>
      </c>
      <c r="N3" s="87"/>
      <c r="O3" s="87"/>
      <c r="P3" s="87"/>
    </row>
    <row r="4" spans="2:16" ht="21" customHeight="1">
      <c r="B4" s="33"/>
      <c r="C4" s="33"/>
      <c r="D4" s="33"/>
      <c r="E4" s="4"/>
      <c r="F4" s="4"/>
      <c r="G4" s="4"/>
      <c r="H4" s="4"/>
      <c r="I4" s="4"/>
      <c r="J4" s="4"/>
      <c r="K4" s="88" t="s">
        <v>32</v>
      </c>
      <c r="L4" s="88"/>
      <c r="M4" s="35">
        <v>0.5833333333333334</v>
      </c>
      <c r="N4" s="88" t="s">
        <v>33</v>
      </c>
      <c r="O4" s="88"/>
      <c r="P4" s="35">
        <v>0.7118055555555555</v>
      </c>
    </row>
    <row r="5" spans="2:16" ht="18" customHeight="1" thickBot="1">
      <c r="B5" s="34"/>
      <c r="C5" s="34"/>
      <c r="D5" s="34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 t="s">
        <v>29</v>
      </c>
    </row>
    <row r="6" spans="2:16" ht="42" customHeight="1" thickBot="1">
      <c r="B6" s="89" t="s">
        <v>42</v>
      </c>
      <c r="C6" s="90"/>
      <c r="D6" s="91"/>
      <c r="E6" s="7">
        <v>0</v>
      </c>
      <c r="F6" s="7">
        <v>0</v>
      </c>
      <c r="G6" s="7">
        <v>0</v>
      </c>
      <c r="H6" s="7">
        <v>1</v>
      </c>
      <c r="I6" s="7">
        <v>0</v>
      </c>
      <c r="J6" s="7">
        <v>3</v>
      </c>
      <c r="K6" s="7">
        <v>1</v>
      </c>
      <c r="L6" s="7">
        <v>3</v>
      </c>
      <c r="M6" s="7">
        <v>0</v>
      </c>
      <c r="N6" s="7"/>
      <c r="O6" s="7"/>
      <c r="P6" s="7">
        <v>8</v>
      </c>
    </row>
    <row r="7" spans="2:16" ht="42" customHeight="1" thickBot="1">
      <c r="B7" s="89" t="s">
        <v>286</v>
      </c>
      <c r="C7" s="90"/>
      <c r="D7" s="91"/>
      <c r="E7" s="9">
        <v>2</v>
      </c>
      <c r="F7" s="9">
        <v>0</v>
      </c>
      <c r="G7" s="9">
        <v>0</v>
      </c>
      <c r="H7" s="9">
        <v>0</v>
      </c>
      <c r="I7" s="9">
        <v>2</v>
      </c>
      <c r="J7" s="9">
        <v>0</v>
      </c>
      <c r="K7" s="9">
        <v>0</v>
      </c>
      <c r="L7" s="9">
        <v>0</v>
      </c>
      <c r="M7" s="9">
        <v>0</v>
      </c>
      <c r="N7" s="9"/>
      <c r="O7" s="9"/>
      <c r="P7" s="9">
        <v>4</v>
      </c>
    </row>
    <row r="8" spans="2:16" ht="5.25" customHeight="1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</row>
    <row r="9" spans="2:16" ht="5.25" customHeight="1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</row>
    <row r="10" spans="2:16" ht="20.25" customHeight="1">
      <c r="B10" s="81" t="s">
        <v>17</v>
      </c>
      <c r="C10" s="82"/>
      <c r="D10" s="82"/>
      <c r="E10" s="4"/>
      <c r="F10" s="11"/>
      <c r="G10" s="18"/>
      <c r="H10" s="12"/>
      <c r="I10" s="11"/>
      <c r="J10" s="12"/>
      <c r="K10" s="10"/>
      <c r="L10" s="11"/>
      <c r="M10" s="11"/>
      <c r="N10" s="11"/>
      <c r="O10" s="11"/>
      <c r="P10" s="11"/>
    </row>
    <row r="11" spans="2:16" ht="25.5" customHeight="1">
      <c r="B11" s="55" t="s">
        <v>0</v>
      </c>
      <c r="C11" s="55"/>
      <c r="D11" s="27" t="s">
        <v>1</v>
      </c>
      <c r="E11" s="27" t="s">
        <v>2</v>
      </c>
      <c r="F11" s="27" t="s">
        <v>3</v>
      </c>
      <c r="G11" s="27" t="s">
        <v>4</v>
      </c>
      <c r="H11" s="27" t="s">
        <v>5</v>
      </c>
      <c r="I11" s="27" t="s">
        <v>6</v>
      </c>
      <c r="J11" s="27" t="s">
        <v>14</v>
      </c>
      <c r="K11" s="27" t="s">
        <v>15</v>
      </c>
      <c r="L11" s="27" t="s">
        <v>18</v>
      </c>
      <c r="M11" s="27" t="s">
        <v>19</v>
      </c>
      <c r="N11" s="27" t="s">
        <v>7</v>
      </c>
      <c r="O11" s="27" t="s">
        <v>20</v>
      </c>
      <c r="P11" s="27" t="s">
        <v>21</v>
      </c>
    </row>
    <row r="12" spans="2:24" ht="25.5" customHeight="1">
      <c r="B12" s="45" t="s">
        <v>64</v>
      </c>
      <c r="C12" s="75"/>
      <c r="D12" s="42" t="s">
        <v>295</v>
      </c>
      <c r="E12" s="13">
        <v>91</v>
      </c>
      <c r="F12" s="13">
        <v>2</v>
      </c>
      <c r="G12" s="13">
        <v>2</v>
      </c>
      <c r="H12" s="13">
        <v>1</v>
      </c>
      <c r="I12" s="13">
        <v>1</v>
      </c>
      <c r="J12" s="13">
        <v>1</v>
      </c>
      <c r="K12" s="13"/>
      <c r="L12" s="13">
        <v>2</v>
      </c>
      <c r="M12" s="13">
        <v>1</v>
      </c>
      <c r="N12" s="13">
        <v>5</v>
      </c>
      <c r="O12" s="13">
        <v>4</v>
      </c>
      <c r="P12" s="13">
        <v>4</v>
      </c>
      <c r="X12" s="1" t="s">
        <v>266</v>
      </c>
    </row>
    <row r="13" spans="2:16" ht="25.5" customHeight="1">
      <c r="B13" s="45" t="s">
        <v>84</v>
      </c>
      <c r="C13" s="75"/>
      <c r="D13" s="42" t="s">
        <v>296</v>
      </c>
      <c r="E13" s="13">
        <v>52</v>
      </c>
      <c r="F13" s="13">
        <v>3</v>
      </c>
      <c r="G13" s="13"/>
      <c r="H13" s="13"/>
      <c r="I13" s="13"/>
      <c r="J13" s="13">
        <v>1</v>
      </c>
      <c r="K13" s="13"/>
      <c r="L13" s="13"/>
      <c r="M13" s="13"/>
      <c r="N13" s="13">
        <v>3</v>
      </c>
      <c r="O13" s="13">
        <v>0</v>
      </c>
      <c r="P13" s="13">
        <v>0</v>
      </c>
    </row>
    <row r="14" spans="2:16" ht="25.5" customHeight="1">
      <c r="B14" s="45" t="s">
        <v>44</v>
      </c>
      <c r="C14" s="75"/>
      <c r="D14" s="42" t="s">
        <v>297</v>
      </c>
      <c r="E14" s="13">
        <v>20</v>
      </c>
      <c r="F14" s="13">
        <v>1</v>
      </c>
      <c r="G14" s="13">
        <v>1</v>
      </c>
      <c r="H14" s="13"/>
      <c r="I14" s="13"/>
      <c r="J14" s="13"/>
      <c r="K14" s="13"/>
      <c r="L14" s="13"/>
      <c r="M14" s="13"/>
      <c r="N14" s="13">
        <v>2</v>
      </c>
      <c r="O14" s="13">
        <v>0</v>
      </c>
      <c r="P14" s="13">
        <v>0</v>
      </c>
    </row>
    <row r="15" spans="2:16" ht="25.5" customHeight="1">
      <c r="B15" s="43" t="s">
        <v>22</v>
      </c>
      <c r="C15" s="43"/>
      <c r="D15" s="29">
        <v>9</v>
      </c>
      <c r="E15" s="29">
        <f>SUM(E12:E13:E14:E14)</f>
        <v>163</v>
      </c>
      <c r="F15" s="29">
        <f>SUM(F12:F13:F14:F14)</f>
        <v>6</v>
      </c>
      <c r="G15" s="29">
        <f>SUM(G12:G13:G14:G14)</f>
        <v>3</v>
      </c>
      <c r="H15" s="29">
        <f>SUM(H12:H13:H14:H14)</f>
        <v>1</v>
      </c>
      <c r="I15" s="29">
        <f>SUM(I12:I13:I14:I14)</f>
        <v>1</v>
      </c>
      <c r="J15" s="29">
        <f>SUM(J12:J13:J14:J14)</f>
        <v>2</v>
      </c>
      <c r="K15" s="29">
        <f>SUM(K12:K13:K14:K14)</f>
        <v>0</v>
      </c>
      <c r="L15" s="29">
        <f>SUM(L12:L13:L14:L14)</f>
        <v>2</v>
      </c>
      <c r="M15" s="29">
        <f>SUM(M12:M13:M14:M14)</f>
        <v>1</v>
      </c>
      <c r="N15" s="29">
        <f>SUM(N12:N13:N14:N14)</f>
        <v>10</v>
      </c>
      <c r="O15" s="29">
        <f>SUM(O12:O13:O14:O14)</f>
        <v>4</v>
      </c>
      <c r="P15" s="29">
        <f>SUM(P12:P13:P14:P14)</f>
        <v>4</v>
      </c>
    </row>
    <row r="16" spans="2:16" s="26" customFormat="1" ht="25.5" customHeight="1">
      <c r="B16" s="76" t="s">
        <v>30</v>
      </c>
      <c r="C16" s="76"/>
      <c r="D16" s="76"/>
      <c r="E16" s="77"/>
      <c r="F16" s="77"/>
      <c r="G16" s="77"/>
      <c r="H16" s="77"/>
      <c r="I16" s="19"/>
      <c r="J16" s="76" t="s">
        <v>283</v>
      </c>
      <c r="K16" s="83"/>
      <c r="L16" s="83"/>
      <c r="M16" s="83"/>
      <c r="N16" s="83"/>
      <c r="O16" s="83"/>
      <c r="P16" s="83"/>
    </row>
    <row r="17" spans="2:16" s="4" customFormat="1" ht="54" customHeight="1">
      <c r="B17" s="56" t="s">
        <v>23</v>
      </c>
      <c r="C17" s="57"/>
      <c r="D17" s="68" t="s">
        <v>149</v>
      </c>
      <c r="E17" s="69"/>
      <c r="F17" s="69"/>
      <c r="G17" s="69"/>
      <c r="H17" s="70"/>
      <c r="I17" s="21"/>
      <c r="J17" s="56" t="s">
        <v>23</v>
      </c>
      <c r="K17" s="57"/>
      <c r="L17" s="71" t="s">
        <v>298</v>
      </c>
      <c r="M17" s="61"/>
      <c r="N17" s="61"/>
      <c r="O17" s="61"/>
      <c r="P17" s="62"/>
    </row>
    <row r="18" spans="2:16" s="4" customFormat="1" ht="24.75" customHeight="1">
      <c r="B18" s="48" t="s">
        <v>24</v>
      </c>
      <c r="C18" s="72"/>
      <c r="D18" s="50" t="s">
        <v>69</v>
      </c>
      <c r="E18" s="51"/>
      <c r="F18" s="51"/>
      <c r="G18" s="51"/>
      <c r="H18" s="52"/>
      <c r="I18" s="21"/>
      <c r="J18" s="48" t="s">
        <v>24</v>
      </c>
      <c r="K18" s="72"/>
      <c r="L18" s="50" t="s">
        <v>289</v>
      </c>
      <c r="M18" s="73"/>
      <c r="N18" s="73"/>
      <c r="O18" s="73"/>
      <c r="P18" s="74"/>
    </row>
    <row r="19" spans="2:16" s="4" customFormat="1" ht="25.5" customHeight="1">
      <c r="B19" s="56" t="s">
        <v>4</v>
      </c>
      <c r="C19" s="57"/>
      <c r="D19" s="58" t="s">
        <v>287</v>
      </c>
      <c r="E19" s="59"/>
      <c r="F19" s="59"/>
      <c r="G19" s="59"/>
      <c r="H19" s="60"/>
      <c r="I19" s="21"/>
      <c r="J19" s="56" t="s">
        <v>4</v>
      </c>
      <c r="K19" s="57"/>
      <c r="L19" s="58" t="s">
        <v>290</v>
      </c>
      <c r="M19" s="61"/>
      <c r="N19" s="61"/>
      <c r="O19" s="61"/>
      <c r="P19" s="62"/>
    </row>
    <row r="20" spans="2:16" s="4" customFormat="1" ht="25.5" customHeight="1">
      <c r="B20" s="63" t="s">
        <v>5</v>
      </c>
      <c r="C20" s="64"/>
      <c r="D20" s="65" t="s">
        <v>288</v>
      </c>
      <c r="E20" s="66"/>
      <c r="F20" s="66"/>
      <c r="G20" s="66"/>
      <c r="H20" s="67"/>
      <c r="I20" s="21"/>
      <c r="J20" s="63" t="s">
        <v>5</v>
      </c>
      <c r="K20" s="64"/>
      <c r="L20" s="65" t="s">
        <v>291</v>
      </c>
      <c r="M20" s="66"/>
      <c r="N20" s="66"/>
      <c r="O20" s="66"/>
      <c r="P20" s="67"/>
    </row>
    <row r="21" spans="2:16" s="14" customFormat="1" ht="25.5" customHeight="1">
      <c r="B21" s="48" t="s">
        <v>6</v>
      </c>
      <c r="C21" s="49"/>
      <c r="D21" s="50"/>
      <c r="E21" s="51"/>
      <c r="F21" s="51"/>
      <c r="G21" s="51"/>
      <c r="H21" s="52"/>
      <c r="I21" s="21"/>
      <c r="J21" s="48" t="s">
        <v>6</v>
      </c>
      <c r="K21" s="49"/>
      <c r="L21" s="50" t="s">
        <v>292</v>
      </c>
      <c r="M21" s="51"/>
      <c r="N21" s="51"/>
      <c r="O21" s="51"/>
      <c r="P21" s="52"/>
    </row>
    <row r="22" spans="2:16" s="5" customFormat="1" ht="25.5" customHeight="1">
      <c r="B22" s="22"/>
      <c r="C22" s="23"/>
      <c r="D22" s="24"/>
      <c r="E22" s="20"/>
      <c r="F22" s="20"/>
      <c r="G22" s="20"/>
      <c r="H22" s="20"/>
      <c r="I22" s="25"/>
      <c r="J22" s="15"/>
      <c r="K22" s="17"/>
      <c r="L22" s="19"/>
      <c r="M22" s="20"/>
      <c r="N22" s="20"/>
      <c r="O22" s="20"/>
      <c r="P22" s="20"/>
    </row>
    <row r="23" spans="2:16" s="5" customFormat="1" ht="25.5" customHeight="1">
      <c r="B23" s="53" t="s">
        <v>25</v>
      </c>
      <c r="C23" s="54"/>
      <c r="D23" s="54"/>
      <c r="E23" s="1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6" s="5" customFormat="1" ht="25.5" customHeight="1">
      <c r="B24" s="27" t="s">
        <v>9</v>
      </c>
      <c r="C24" s="27" t="s">
        <v>10</v>
      </c>
      <c r="D24" s="55" t="s">
        <v>11</v>
      </c>
      <c r="E24" s="55"/>
      <c r="F24" s="27" t="s">
        <v>12</v>
      </c>
      <c r="G24" s="27" t="s">
        <v>13</v>
      </c>
      <c r="H24" s="27" t="s">
        <v>26</v>
      </c>
      <c r="I24" s="27" t="s">
        <v>16</v>
      </c>
      <c r="J24" s="27" t="s">
        <v>14</v>
      </c>
      <c r="K24" s="27" t="s">
        <v>15</v>
      </c>
      <c r="L24" s="27" t="s">
        <v>18</v>
      </c>
      <c r="M24" s="27" t="s">
        <v>19</v>
      </c>
      <c r="N24" s="27" t="s">
        <v>8</v>
      </c>
      <c r="O24" s="27" t="s">
        <v>7</v>
      </c>
      <c r="P24" s="27" t="s">
        <v>27</v>
      </c>
    </row>
    <row r="25" spans="2:16" s="5" customFormat="1" ht="25.5" customHeight="1">
      <c r="B25" s="31">
        <v>1</v>
      </c>
      <c r="C25" s="13">
        <v>4</v>
      </c>
      <c r="D25" s="45" t="s">
        <v>36</v>
      </c>
      <c r="E25" s="45"/>
      <c r="F25" s="13">
        <v>5</v>
      </c>
      <c r="G25" s="13">
        <v>5</v>
      </c>
      <c r="H25" s="30">
        <v>2</v>
      </c>
      <c r="I25" s="30">
        <v>3</v>
      </c>
      <c r="J25" s="30"/>
      <c r="K25" s="30"/>
      <c r="L25" s="30"/>
      <c r="M25" s="30"/>
      <c r="N25" s="30"/>
      <c r="O25" s="30">
        <v>1</v>
      </c>
      <c r="P25" s="30"/>
    </row>
    <row r="26" spans="2:16" s="5" customFormat="1" ht="25.5" customHeight="1">
      <c r="B26" s="31">
        <v>2</v>
      </c>
      <c r="C26" s="13">
        <v>3</v>
      </c>
      <c r="D26" s="45" t="s">
        <v>185</v>
      </c>
      <c r="E26" s="45"/>
      <c r="F26" s="13">
        <v>5</v>
      </c>
      <c r="G26" s="13">
        <v>5</v>
      </c>
      <c r="H26" s="30">
        <v>3</v>
      </c>
      <c r="I26" s="30">
        <v>1</v>
      </c>
      <c r="J26" s="30"/>
      <c r="K26" s="30"/>
      <c r="L26" s="30"/>
      <c r="M26" s="30"/>
      <c r="N26" s="30">
        <v>1</v>
      </c>
      <c r="O26" s="30"/>
      <c r="P26" s="30"/>
    </row>
    <row r="27" spans="2:16" s="5" customFormat="1" ht="25.5" customHeight="1">
      <c r="B27" s="31">
        <v>3</v>
      </c>
      <c r="C27" s="13">
        <v>9</v>
      </c>
      <c r="D27" s="45" t="s">
        <v>34</v>
      </c>
      <c r="E27" s="45"/>
      <c r="F27" s="13">
        <v>5</v>
      </c>
      <c r="G27" s="13">
        <v>4</v>
      </c>
      <c r="H27" s="30">
        <v>1</v>
      </c>
      <c r="I27" s="30"/>
      <c r="J27" s="30"/>
      <c r="K27" s="30"/>
      <c r="L27" s="30">
        <v>1</v>
      </c>
      <c r="M27" s="30"/>
      <c r="N27" s="30"/>
      <c r="O27" s="30">
        <v>1</v>
      </c>
      <c r="P27" s="30"/>
    </row>
    <row r="28" spans="2:16" s="5" customFormat="1" ht="25.5" customHeight="1">
      <c r="B28" s="31">
        <v>4</v>
      </c>
      <c r="C28" s="13">
        <v>8</v>
      </c>
      <c r="D28" s="45" t="s">
        <v>31</v>
      </c>
      <c r="E28" s="45"/>
      <c r="F28" s="13">
        <v>5</v>
      </c>
      <c r="G28" s="13">
        <v>5</v>
      </c>
      <c r="H28" s="30">
        <v>2</v>
      </c>
      <c r="I28" s="30">
        <v>2</v>
      </c>
      <c r="J28" s="30"/>
      <c r="K28" s="30"/>
      <c r="L28" s="30"/>
      <c r="M28" s="30"/>
      <c r="N28" s="30"/>
      <c r="O28" s="30">
        <v>1</v>
      </c>
      <c r="P28" s="30"/>
    </row>
    <row r="29" spans="2:16" s="5" customFormat="1" ht="25.5" customHeight="1">
      <c r="B29" s="31"/>
      <c r="C29" s="13">
        <v>8</v>
      </c>
      <c r="D29" s="45" t="s">
        <v>80</v>
      </c>
      <c r="E29" s="45"/>
      <c r="F29" s="13"/>
      <c r="G29" s="13"/>
      <c r="H29" s="30"/>
      <c r="I29" s="30"/>
      <c r="J29" s="30"/>
      <c r="K29" s="30"/>
      <c r="L29" s="30"/>
      <c r="M29" s="30"/>
      <c r="N29" s="30"/>
      <c r="O29" s="30"/>
      <c r="P29" s="30"/>
    </row>
    <row r="30" spans="2:16" s="5" customFormat="1" ht="25.5" customHeight="1">
      <c r="B30" s="31">
        <v>5</v>
      </c>
      <c r="C30" s="13">
        <v>5</v>
      </c>
      <c r="D30" s="45" t="s">
        <v>40</v>
      </c>
      <c r="E30" s="45"/>
      <c r="F30" s="13">
        <v>5</v>
      </c>
      <c r="G30" s="13">
        <v>4</v>
      </c>
      <c r="H30" s="30">
        <v>3</v>
      </c>
      <c r="I30" s="30"/>
      <c r="J30" s="30"/>
      <c r="K30" s="30"/>
      <c r="L30" s="30">
        <v>1</v>
      </c>
      <c r="M30" s="30"/>
      <c r="N30" s="30"/>
      <c r="O30" s="30"/>
      <c r="P30" s="30"/>
    </row>
    <row r="31" spans="2:16" s="5" customFormat="1" ht="25.5" customHeight="1">
      <c r="B31" s="13">
        <v>6</v>
      </c>
      <c r="C31" s="13">
        <v>6</v>
      </c>
      <c r="D31" s="46" t="s">
        <v>35</v>
      </c>
      <c r="E31" s="47"/>
      <c r="F31" s="13">
        <v>2</v>
      </c>
      <c r="G31" s="13">
        <v>2</v>
      </c>
      <c r="H31" s="30"/>
      <c r="I31" s="30"/>
      <c r="J31" s="30"/>
      <c r="K31" s="30"/>
      <c r="L31" s="30"/>
      <c r="M31" s="30"/>
      <c r="N31" s="30"/>
      <c r="O31" s="30"/>
      <c r="P31" s="30"/>
    </row>
    <row r="32" spans="2:16" s="5" customFormat="1" ht="25.5" customHeight="1">
      <c r="B32" s="13"/>
      <c r="C32" s="13" t="s">
        <v>293</v>
      </c>
      <c r="D32" s="46" t="s">
        <v>39</v>
      </c>
      <c r="E32" s="47"/>
      <c r="F32" s="13">
        <v>3</v>
      </c>
      <c r="G32" s="13">
        <v>1</v>
      </c>
      <c r="H32" s="30">
        <v>1</v>
      </c>
      <c r="I32" s="30">
        <v>2</v>
      </c>
      <c r="J32" s="30">
        <v>1</v>
      </c>
      <c r="K32" s="30"/>
      <c r="L32" s="30">
        <v>1</v>
      </c>
      <c r="M32" s="30"/>
      <c r="N32" s="30"/>
      <c r="O32" s="30"/>
      <c r="P32" s="30"/>
    </row>
    <row r="33" spans="2:16" s="5" customFormat="1" ht="25.5" customHeight="1">
      <c r="B33" s="13">
        <v>7</v>
      </c>
      <c r="C33" s="13" t="s">
        <v>28</v>
      </c>
      <c r="D33" s="46" t="s">
        <v>284</v>
      </c>
      <c r="E33" s="47"/>
      <c r="F33" s="13">
        <v>2</v>
      </c>
      <c r="G33" s="13">
        <v>2</v>
      </c>
      <c r="H33" s="30"/>
      <c r="I33" s="30"/>
      <c r="J33" s="30"/>
      <c r="K33" s="30"/>
      <c r="L33" s="30"/>
      <c r="M33" s="30"/>
      <c r="N33" s="30"/>
      <c r="O33" s="30"/>
      <c r="P33" s="30"/>
    </row>
    <row r="34" spans="2:16" s="5" customFormat="1" ht="25.5" customHeight="1">
      <c r="B34" s="13"/>
      <c r="C34" s="13" t="s">
        <v>278</v>
      </c>
      <c r="D34" s="46" t="s">
        <v>43</v>
      </c>
      <c r="E34" s="47"/>
      <c r="F34" s="13">
        <v>1</v>
      </c>
      <c r="G34" s="13">
        <v>1</v>
      </c>
      <c r="H34" s="30"/>
      <c r="I34" s="30"/>
      <c r="J34" s="30"/>
      <c r="K34" s="30"/>
      <c r="L34" s="30"/>
      <c r="M34" s="30"/>
      <c r="N34" s="30"/>
      <c r="O34" s="30"/>
      <c r="P34" s="30"/>
    </row>
    <row r="35" spans="2:16" s="5" customFormat="1" ht="25.5" customHeight="1">
      <c r="B35" s="13"/>
      <c r="C35" s="13" t="s">
        <v>278</v>
      </c>
      <c r="D35" s="46" t="s">
        <v>45</v>
      </c>
      <c r="E35" s="47"/>
      <c r="F35" s="13">
        <v>2</v>
      </c>
      <c r="G35" s="13">
        <v>2</v>
      </c>
      <c r="H35" s="30"/>
      <c r="I35" s="30"/>
      <c r="J35" s="30"/>
      <c r="K35" s="30"/>
      <c r="L35" s="30"/>
      <c r="M35" s="30"/>
      <c r="N35" s="30"/>
      <c r="O35" s="30">
        <v>1</v>
      </c>
      <c r="P35" s="30"/>
    </row>
    <row r="36" spans="2:16" s="5" customFormat="1" ht="25.5" customHeight="1">
      <c r="B36" s="13">
        <v>8</v>
      </c>
      <c r="C36" s="13">
        <v>2</v>
      </c>
      <c r="D36" s="46" t="s">
        <v>77</v>
      </c>
      <c r="E36" s="47"/>
      <c r="F36" s="13">
        <v>2</v>
      </c>
      <c r="G36" s="13">
        <v>2</v>
      </c>
      <c r="H36" s="30"/>
      <c r="I36" s="30"/>
      <c r="J36" s="30"/>
      <c r="K36" s="30"/>
      <c r="L36" s="30"/>
      <c r="M36" s="30"/>
      <c r="N36" s="30"/>
      <c r="O36" s="30"/>
      <c r="P36" s="30"/>
    </row>
    <row r="37" spans="2:16" s="5" customFormat="1" ht="25.5" customHeight="1">
      <c r="B37" s="13"/>
      <c r="C37" s="13" t="s">
        <v>294</v>
      </c>
      <c r="D37" s="46" t="s">
        <v>58</v>
      </c>
      <c r="E37" s="47"/>
      <c r="F37" s="13">
        <v>1</v>
      </c>
      <c r="G37" s="13">
        <v>1</v>
      </c>
      <c r="H37" s="30"/>
      <c r="I37" s="30"/>
      <c r="J37" s="30"/>
      <c r="K37" s="30"/>
      <c r="L37" s="30"/>
      <c r="M37" s="30"/>
      <c r="N37" s="30"/>
      <c r="O37" s="30"/>
      <c r="P37" s="30"/>
    </row>
    <row r="38" spans="2:16" s="5" customFormat="1" ht="25.5" customHeight="1">
      <c r="B38" s="13"/>
      <c r="C38" s="13">
        <v>2</v>
      </c>
      <c r="D38" s="46" t="s">
        <v>55</v>
      </c>
      <c r="E38" s="47"/>
      <c r="F38" s="13">
        <v>1</v>
      </c>
      <c r="G38" s="13"/>
      <c r="H38" s="30"/>
      <c r="I38" s="30"/>
      <c r="J38" s="30"/>
      <c r="K38" s="30"/>
      <c r="L38" s="30">
        <v>1</v>
      </c>
      <c r="M38" s="30"/>
      <c r="N38" s="30"/>
      <c r="O38" s="30"/>
      <c r="P38" s="30"/>
    </row>
    <row r="39" spans="2:16" s="5" customFormat="1" ht="25.5" customHeight="1">
      <c r="B39" s="13">
        <v>9</v>
      </c>
      <c r="C39" s="13">
        <v>7</v>
      </c>
      <c r="D39" s="46" t="s">
        <v>94</v>
      </c>
      <c r="E39" s="47"/>
      <c r="F39" s="13">
        <v>4</v>
      </c>
      <c r="G39" s="13">
        <v>2</v>
      </c>
      <c r="H39" s="30">
        <v>1</v>
      </c>
      <c r="I39" s="30"/>
      <c r="J39" s="30"/>
      <c r="K39" s="30"/>
      <c r="L39" s="30">
        <v>2</v>
      </c>
      <c r="M39" s="30"/>
      <c r="N39" s="30"/>
      <c r="O39" s="30"/>
      <c r="P39" s="30"/>
    </row>
    <row r="40" spans="1:23" s="16" customFormat="1" ht="25.5" customHeight="1">
      <c r="A40" s="1"/>
      <c r="B40" s="43" t="s">
        <v>22</v>
      </c>
      <c r="C40" s="43"/>
      <c r="D40" s="44"/>
      <c r="E40" s="44"/>
      <c r="F40" s="28">
        <f aca="true" t="shared" si="0" ref="F40:P40">SUM(F25:F39)</f>
        <v>43</v>
      </c>
      <c r="G40" s="28">
        <f t="shared" si="0"/>
        <v>36</v>
      </c>
      <c r="H40" s="28">
        <f t="shared" si="0"/>
        <v>13</v>
      </c>
      <c r="I40" s="28">
        <f t="shared" si="0"/>
        <v>8</v>
      </c>
      <c r="J40" s="28">
        <f t="shared" si="0"/>
        <v>1</v>
      </c>
      <c r="K40" s="28">
        <f t="shared" si="0"/>
        <v>0</v>
      </c>
      <c r="L40" s="28">
        <f t="shared" si="0"/>
        <v>6</v>
      </c>
      <c r="M40" s="28">
        <f t="shared" si="0"/>
        <v>0</v>
      </c>
      <c r="N40" s="28">
        <f t="shared" si="0"/>
        <v>1</v>
      </c>
      <c r="O40" s="28">
        <f t="shared" si="0"/>
        <v>4</v>
      </c>
      <c r="P40" s="28">
        <f t="shared" si="0"/>
        <v>0</v>
      </c>
      <c r="Q40" s="1"/>
      <c r="R40" s="1"/>
      <c r="S40" s="1"/>
      <c r="T40" s="1"/>
      <c r="U40" s="1"/>
      <c r="V40" s="1"/>
      <c r="W40" s="1"/>
    </row>
  </sheetData>
  <sheetProtection/>
  <mergeCells count="54">
    <mergeCell ref="D29:E29"/>
    <mergeCell ref="D35:E35"/>
    <mergeCell ref="D37:E37"/>
    <mergeCell ref="D38:E38"/>
    <mergeCell ref="B2:P2"/>
    <mergeCell ref="B3:L3"/>
    <mergeCell ref="M3:P3"/>
    <mergeCell ref="K4:L4"/>
    <mergeCell ref="N4:O4"/>
    <mergeCell ref="B6:D6"/>
    <mergeCell ref="B7:D7"/>
    <mergeCell ref="B8:P9"/>
    <mergeCell ref="B10:D10"/>
    <mergeCell ref="B11:C11"/>
    <mergeCell ref="B12:C12"/>
    <mergeCell ref="B13:C13"/>
    <mergeCell ref="B14:C14"/>
    <mergeCell ref="B15:C15"/>
    <mergeCell ref="B16:H16"/>
    <mergeCell ref="J16:P16"/>
    <mergeCell ref="B17:C17"/>
    <mergeCell ref="D17:H17"/>
    <mergeCell ref="J17:K17"/>
    <mergeCell ref="L17:P17"/>
    <mergeCell ref="B18:C18"/>
    <mergeCell ref="D18:H18"/>
    <mergeCell ref="J18:K18"/>
    <mergeCell ref="L18:P18"/>
    <mergeCell ref="B19:C19"/>
    <mergeCell ref="D19:H19"/>
    <mergeCell ref="J19:K19"/>
    <mergeCell ref="L19:P19"/>
    <mergeCell ref="B20:C20"/>
    <mergeCell ref="D20:H20"/>
    <mergeCell ref="J20:K20"/>
    <mergeCell ref="L20:P20"/>
    <mergeCell ref="B21:C21"/>
    <mergeCell ref="D21:H21"/>
    <mergeCell ref="J21:K21"/>
    <mergeCell ref="L21:P21"/>
    <mergeCell ref="B23:D23"/>
    <mergeCell ref="D24:E24"/>
    <mergeCell ref="D25:E25"/>
    <mergeCell ref="D26:E26"/>
    <mergeCell ref="D27:E27"/>
    <mergeCell ref="D28:E28"/>
    <mergeCell ref="D36:E36"/>
    <mergeCell ref="D39:E39"/>
    <mergeCell ref="B40:E40"/>
    <mergeCell ref="D30:E30"/>
    <mergeCell ref="D31:E31"/>
    <mergeCell ref="D32:E32"/>
    <mergeCell ref="D33:E33"/>
    <mergeCell ref="D34:E34"/>
  </mergeCells>
  <printOptions horizontalCentered="1"/>
  <pageMargins left="0.15748031496062992" right="0.1968503937007874" top="0.9448818897637796" bottom="0.1968503937007874" header="0.5118110236220472" footer="0.3937007874015748"/>
  <pageSetup horizontalDpi="300" verticalDpi="300" orientation="portrait" paperSize="9" scale="80" r:id="rId1"/>
  <headerFooter alignWithMargins="0">
    <oddHeader>&amp;C&amp;20&amp;Uヤマハ野球部試合結果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9">
      <selection activeCell="A1" sqref="A1"/>
    </sheetView>
  </sheetViews>
  <sheetFormatPr defaultColWidth="8" defaultRowHeight="14.25"/>
  <cols>
    <col min="1" max="1" width="2.69921875" style="1" customWidth="1"/>
    <col min="2" max="3" width="7.3984375" style="1" customWidth="1"/>
    <col min="4" max="4" width="10.19921875" style="1" bestFit="1" customWidth="1"/>
    <col min="5" max="14" width="7.3984375" style="1" customWidth="1"/>
    <col min="15" max="16" width="7.19921875" style="1" customWidth="1"/>
    <col min="17" max="18" width="6.09765625" style="1" customWidth="1"/>
    <col min="19" max="23" width="4.59765625" style="1" customWidth="1"/>
    <col min="24" max="16384" width="8" style="1" customWidth="1"/>
  </cols>
  <sheetData>
    <row r="1" spans="2:5" ht="8.25" customHeight="1">
      <c r="B1" s="2"/>
      <c r="C1" s="2"/>
      <c r="D1" s="3"/>
      <c r="E1" s="4"/>
    </row>
    <row r="2" spans="2:16" ht="32.25" customHeight="1">
      <c r="B2" s="84" t="s">
        <v>299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85"/>
    </row>
    <row r="3" spans="2:16" ht="24" customHeight="1">
      <c r="B3" s="93" t="s">
        <v>311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86" t="s">
        <v>282</v>
      </c>
      <c r="N3" s="87"/>
      <c r="O3" s="87"/>
      <c r="P3" s="87"/>
    </row>
    <row r="4" spans="2:16" ht="21" customHeight="1">
      <c r="B4" s="33"/>
      <c r="C4" s="33"/>
      <c r="D4" s="33"/>
      <c r="E4" s="4"/>
      <c r="F4" s="4"/>
      <c r="G4" s="4"/>
      <c r="H4" s="4"/>
      <c r="I4" s="4"/>
      <c r="J4" s="4"/>
      <c r="K4" s="88" t="s">
        <v>32</v>
      </c>
      <c r="L4" s="88"/>
      <c r="M4" s="35">
        <v>0.7506944444444444</v>
      </c>
      <c r="N4" s="88" t="s">
        <v>33</v>
      </c>
      <c r="O4" s="88"/>
      <c r="P4" s="35">
        <v>0.8652777777777777</v>
      </c>
    </row>
    <row r="5" spans="2:16" ht="18" customHeight="1" thickBot="1">
      <c r="B5" s="34"/>
      <c r="C5" s="34"/>
      <c r="D5" s="34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 t="s">
        <v>29</v>
      </c>
    </row>
    <row r="6" spans="2:16" ht="42" customHeight="1" thickBot="1">
      <c r="B6" s="89" t="s">
        <v>300</v>
      </c>
      <c r="C6" s="90"/>
      <c r="D6" s="91"/>
      <c r="E6" s="7">
        <v>0</v>
      </c>
      <c r="F6" s="7">
        <v>1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2</v>
      </c>
      <c r="N6" s="7"/>
      <c r="O6" s="7"/>
      <c r="P6" s="7">
        <v>3</v>
      </c>
    </row>
    <row r="7" spans="2:16" ht="42" customHeight="1" thickBot="1">
      <c r="B7" s="89" t="s">
        <v>301</v>
      </c>
      <c r="C7" s="90"/>
      <c r="D7" s="91"/>
      <c r="E7" s="9">
        <v>2</v>
      </c>
      <c r="F7" s="9">
        <v>0</v>
      </c>
      <c r="G7" s="9">
        <v>0</v>
      </c>
      <c r="H7" s="9">
        <v>0</v>
      </c>
      <c r="I7" s="9">
        <v>3</v>
      </c>
      <c r="J7" s="9">
        <v>2</v>
      </c>
      <c r="K7" s="9">
        <v>0</v>
      </c>
      <c r="L7" s="9">
        <v>0</v>
      </c>
      <c r="M7" s="9" t="s">
        <v>98</v>
      </c>
      <c r="N7" s="9"/>
      <c r="O7" s="9"/>
      <c r="P7" s="9">
        <v>7</v>
      </c>
    </row>
    <row r="8" spans="2:16" ht="6" customHeight="1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</row>
    <row r="9" spans="2:16" ht="6" customHeight="1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</row>
    <row r="10" spans="2:16" ht="20.25" customHeight="1">
      <c r="B10" s="81" t="s">
        <v>17</v>
      </c>
      <c r="C10" s="82"/>
      <c r="D10" s="82"/>
      <c r="E10" s="4"/>
      <c r="F10" s="11"/>
      <c r="G10" s="18"/>
      <c r="H10" s="12"/>
      <c r="I10" s="11"/>
      <c r="J10" s="12"/>
      <c r="K10" s="10"/>
      <c r="L10" s="11"/>
      <c r="M10" s="11"/>
      <c r="N10" s="11"/>
      <c r="O10" s="11"/>
      <c r="P10" s="11"/>
    </row>
    <row r="11" spans="2:16" ht="25.5" customHeight="1">
      <c r="B11" s="55" t="s">
        <v>0</v>
      </c>
      <c r="C11" s="55"/>
      <c r="D11" s="27" t="s">
        <v>1</v>
      </c>
      <c r="E11" s="27" t="s">
        <v>2</v>
      </c>
      <c r="F11" s="27" t="s">
        <v>3</v>
      </c>
      <c r="G11" s="27" t="s">
        <v>4</v>
      </c>
      <c r="H11" s="27" t="s">
        <v>5</v>
      </c>
      <c r="I11" s="27" t="s">
        <v>6</v>
      </c>
      <c r="J11" s="27" t="s">
        <v>14</v>
      </c>
      <c r="K11" s="27" t="s">
        <v>15</v>
      </c>
      <c r="L11" s="27" t="s">
        <v>18</v>
      </c>
      <c r="M11" s="27" t="s">
        <v>19</v>
      </c>
      <c r="N11" s="27" t="s">
        <v>7</v>
      </c>
      <c r="O11" s="27" t="s">
        <v>20</v>
      </c>
      <c r="P11" s="27" t="s">
        <v>21</v>
      </c>
    </row>
    <row r="12" spans="2:24" ht="25.5" customHeight="1">
      <c r="B12" s="45" t="s">
        <v>83</v>
      </c>
      <c r="C12" s="75"/>
      <c r="D12" s="42" t="s">
        <v>302</v>
      </c>
      <c r="E12" s="13">
        <v>90</v>
      </c>
      <c r="F12" s="13">
        <v>2</v>
      </c>
      <c r="G12" s="13"/>
      <c r="H12" s="13"/>
      <c r="I12" s="13"/>
      <c r="J12" s="13">
        <v>1</v>
      </c>
      <c r="K12" s="13"/>
      <c r="L12" s="13">
        <v>2</v>
      </c>
      <c r="M12" s="13">
        <v>1</v>
      </c>
      <c r="N12" s="13">
        <v>5</v>
      </c>
      <c r="O12" s="13">
        <v>1</v>
      </c>
      <c r="P12" s="13">
        <v>1</v>
      </c>
      <c r="X12" s="1" t="s">
        <v>266</v>
      </c>
    </row>
    <row r="13" spans="2:16" ht="25.5" customHeight="1">
      <c r="B13" s="45" t="s">
        <v>62</v>
      </c>
      <c r="C13" s="75"/>
      <c r="D13" s="42" t="s">
        <v>303</v>
      </c>
      <c r="E13" s="13">
        <v>21</v>
      </c>
      <c r="F13" s="13">
        <v>1</v>
      </c>
      <c r="G13" s="13"/>
      <c r="H13" s="13"/>
      <c r="I13" s="13"/>
      <c r="J13" s="13"/>
      <c r="K13" s="13"/>
      <c r="L13" s="13"/>
      <c r="M13" s="13"/>
      <c r="N13" s="13">
        <v>2</v>
      </c>
      <c r="O13" s="13">
        <v>0</v>
      </c>
      <c r="P13" s="13">
        <v>0</v>
      </c>
    </row>
    <row r="14" spans="2:16" ht="25.5" customHeight="1">
      <c r="B14" s="45" t="s">
        <v>190</v>
      </c>
      <c r="C14" s="75"/>
      <c r="D14" s="42" t="s">
        <v>304</v>
      </c>
      <c r="E14" s="13">
        <v>22</v>
      </c>
      <c r="F14" s="13">
        <v>1</v>
      </c>
      <c r="G14" s="13"/>
      <c r="H14" s="13"/>
      <c r="I14" s="13"/>
      <c r="J14" s="13"/>
      <c r="K14" s="13"/>
      <c r="L14" s="13">
        <v>2</v>
      </c>
      <c r="M14" s="13"/>
      <c r="N14" s="13">
        <v>1</v>
      </c>
      <c r="O14" s="13">
        <v>2</v>
      </c>
      <c r="P14" s="13">
        <v>2</v>
      </c>
    </row>
    <row r="15" spans="2:16" ht="25.5" customHeight="1">
      <c r="B15" s="45" t="s">
        <v>84</v>
      </c>
      <c r="C15" s="75"/>
      <c r="D15" s="42" t="s">
        <v>305</v>
      </c>
      <c r="E15" s="13">
        <v>3</v>
      </c>
      <c r="F15" s="13"/>
      <c r="G15" s="13"/>
      <c r="H15" s="13"/>
      <c r="I15" s="13"/>
      <c r="J15" s="13"/>
      <c r="K15" s="13"/>
      <c r="L15" s="13"/>
      <c r="M15" s="13"/>
      <c r="N15" s="13"/>
      <c r="O15" s="13">
        <v>0</v>
      </c>
      <c r="P15" s="13">
        <v>0</v>
      </c>
    </row>
    <row r="16" spans="2:16" ht="25.5" customHeight="1">
      <c r="B16" s="43" t="s">
        <v>22</v>
      </c>
      <c r="C16" s="43"/>
      <c r="D16" s="29">
        <v>9</v>
      </c>
      <c r="E16" s="29">
        <f>SUM(E12:E13:E14:E14:E15)</f>
        <v>136</v>
      </c>
      <c r="F16" s="29">
        <f>SUM(F12:F13:F14:F14:F15)</f>
        <v>4</v>
      </c>
      <c r="G16" s="29">
        <f>SUM(G12:G13:G14:G14:G15)</f>
        <v>0</v>
      </c>
      <c r="H16" s="29">
        <f>SUM(H12:H13:H14:H14:H15)</f>
        <v>0</v>
      </c>
      <c r="I16" s="29">
        <f>SUM(I12:I13:I14:I14:I15)</f>
        <v>0</v>
      </c>
      <c r="J16" s="29">
        <f>SUM(J12:J13:J14:J14:J15)</f>
        <v>1</v>
      </c>
      <c r="K16" s="29">
        <f>SUM(K12:K13:K14:K14:K15)</f>
        <v>0</v>
      </c>
      <c r="L16" s="29">
        <f>SUM(L12:L13:L14:L14:L15)</f>
        <v>4</v>
      </c>
      <c r="M16" s="29">
        <f>SUM(M12:M13:M14:M14:M15)</f>
        <v>1</v>
      </c>
      <c r="N16" s="29">
        <f>SUM(N12:N13:N14:N14:N15)</f>
        <v>8</v>
      </c>
      <c r="O16" s="29">
        <f>SUM(O12:O13:O14:O14:O15)</f>
        <v>3</v>
      </c>
      <c r="P16" s="29">
        <f>SUM(P12:P13:P14:P14:P15)</f>
        <v>3</v>
      </c>
    </row>
    <row r="17" spans="2:16" s="26" customFormat="1" ht="25.5" customHeight="1">
      <c r="B17" s="76" t="s">
        <v>30</v>
      </c>
      <c r="C17" s="76"/>
      <c r="D17" s="76"/>
      <c r="E17" s="77"/>
      <c r="F17" s="77"/>
      <c r="G17" s="77"/>
      <c r="H17" s="77"/>
      <c r="I17" s="19"/>
      <c r="J17" s="76" t="s">
        <v>306</v>
      </c>
      <c r="K17" s="83"/>
      <c r="L17" s="83"/>
      <c r="M17" s="83"/>
      <c r="N17" s="83"/>
      <c r="O17" s="83"/>
      <c r="P17" s="83"/>
    </row>
    <row r="18" spans="2:16" s="4" customFormat="1" ht="54" customHeight="1">
      <c r="B18" s="56" t="s">
        <v>23</v>
      </c>
      <c r="C18" s="57"/>
      <c r="D18" s="68" t="s">
        <v>307</v>
      </c>
      <c r="E18" s="69"/>
      <c r="F18" s="69"/>
      <c r="G18" s="69"/>
      <c r="H18" s="70"/>
      <c r="I18" s="21"/>
      <c r="J18" s="56" t="s">
        <v>23</v>
      </c>
      <c r="K18" s="57"/>
      <c r="L18" s="71" t="s">
        <v>309</v>
      </c>
      <c r="M18" s="61"/>
      <c r="N18" s="61"/>
      <c r="O18" s="61"/>
      <c r="P18" s="62"/>
    </row>
    <row r="19" spans="2:16" s="4" customFormat="1" ht="24.75" customHeight="1">
      <c r="B19" s="48" t="s">
        <v>24</v>
      </c>
      <c r="C19" s="72"/>
      <c r="D19" s="50" t="s">
        <v>69</v>
      </c>
      <c r="E19" s="51"/>
      <c r="F19" s="51"/>
      <c r="G19" s="51"/>
      <c r="H19" s="52"/>
      <c r="I19" s="21"/>
      <c r="J19" s="48" t="s">
        <v>24</v>
      </c>
      <c r="K19" s="72"/>
      <c r="L19" s="50" t="s">
        <v>310</v>
      </c>
      <c r="M19" s="73"/>
      <c r="N19" s="73"/>
      <c r="O19" s="73"/>
      <c r="P19" s="74"/>
    </row>
    <row r="20" spans="2:16" s="4" customFormat="1" ht="25.5" customHeight="1">
      <c r="B20" s="56" t="s">
        <v>4</v>
      </c>
      <c r="C20" s="57"/>
      <c r="D20" s="58" t="s">
        <v>308</v>
      </c>
      <c r="E20" s="59"/>
      <c r="F20" s="59"/>
      <c r="G20" s="59"/>
      <c r="H20" s="60"/>
      <c r="I20" s="21"/>
      <c r="J20" s="56" t="s">
        <v>4</v>
      </c>
      <c r="K20" s="57"/>
      <c r="L20" s="58"/>
      <c r="M20" s="61"/>
      <c r="N20" s="61"/>
      <c r="O20" s="61"/>
      <c r="P20" s="62"/>
    </row>
    <row r="21" spans="2:16" s="4" customFormat="1" ht="25.5" customHeight="1">
      <c r="B21" s="63" t="s">
        <v>5</v>
      </c>
      <c r="C21" s="64"/>
      <c r="D21" s="65"/>
      <c r="E21" s="66"/>
      <c r="F21" s="66"/>
      <c r="G21" s="66"/>
      <c r="H21" s="67"/>
      <c r="I21" s="21"/>
      <c r="J21" s="63" t="s">
        <v>5</v>
      </c>
      <c r="K21" s="64"/>
      <c r="L21" s="65"/>
      <c r="M21" s="66"/>
      <c r="N21" s="66"/>
      <c r="O21" s="66"/>
      <c r="P21" s="67"/>
    </row>
    <row r="22" spans="2:16" s="14" customFormat="1" ht="25.5" customHeight="1">
      <c r="B22" s="48" t="s">
        <v>6</v>
      </c>
      <c r="C22" s="49"/>
      <c r="D22" s="50"/>
      <c r="E22" s="51"/>
      <c r="F22" s="51"/>
      <c r="G22" s="51"/>
      <c r="H22" s="52"/>
      <c r="I22" s="21"/>
      <c r="J22" s="48" t="s">
        <v>6</v>
      </c>
      <c r="K22" s="49"/>
      <c r="L22" s="50"/>
      <c r="M22" s="51"/>
      <c r="N22" s="51"/>
      <c r="O22" s="51"/>
      <c r="P22" s="52"/>
    </row>
    <row r="23" spans="2:16" s="5" customFormat="1" ht="25.5" customHeight="1">
      <c r="B23" s="22"/>
      <c r="C23" s="23"/>
      <c r="D23" s="24"/>
      <c r="E23" s="20"/>
      <c r="F23" s="20"/>
      <c r="G23" s="20"/>
      <c r="H23" s="20"/>
      <c r="I23" s="25"/>
      <c r="J23" s="15"/>
      <c r="K23" s="17"/>
      <c r="L23" s="19"/>
      <c r="M23" s="20"/>
      <c r="N23" s="20"/>
      <c r="O23" s="20"/>
      <c r="P23" s="20"/>
    </row>
    <row r="24" spans="2:16" s="5" customFormat="1" ht="25.5" customHeight="1">
      <c r="B24" s="53" t="s">
        <v>25</v>
      </c>
      <c r="C24" s="54"/>
      <c r="D24" s="54"/>
      <c r="E24" s="1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 s="5" customFormat="1" ht="25.5" customHeight="1">
      <c r="B25" s="27" t="s">
        <v>9</v>
      </c>
      <c r="C25" s="27" t="s">
        <v>10</v>
      </c>
      <c r="D25" s="55" t="s">
        <v>11</v>
      </c>
      <c r="E25" s="55"/>
      <c r="F25" s="27" t="s">
        <v>12</v>
      </c>
      <c r="G25" s="27" t="s">
        <v>13</v>
      </c>
      <c r="H25" s="27" t="s">
        <v>26</v>
      </c>
      <c r="I25" s="27" t="s">
        <v>16</v>
      </c>
      <c r="J25" s="27" t="s">
        <v>14</v>
      </c>
      <c r="K25" s="27" t="s">
        <v>15</v>
      </c>
      <c r="L25" s="27" t="s">
        <v>18</v>
      </c>
      <c r="M25" s="27" t="s">
        <v>19</v>
      </c>
      <c r="N25" s="27" t="s">
        <v>8</v>
      </c>
      <c r="O25" s="27" t="s">
        <v>7</v>
      </c>
      <c r="P25" s="27" t="s">
        <v>27</v>
      </c>
    </row>
    <row r="26" spans="2:16" s="5" customFormat="1" ht="25.5" customHeight="1">
      <c r="B26" s="31">
        <v>1</v>
      </c>
      <c r="C26" s="13">
        <v>4</v>
      </c>
      <c r="D26" s="45" t="s">
        <v>36</v>
      </c>
      <c r="E26" s="45"/>
      <c r="F26" s="13">
        <v>5</v>
      </c>
      <c r="G26" s="13">
        <v>3</v>
      </c>
      <c r="H26" s="30">
        <v>2</v>
      </c>
      <c r="I26" s="30"/>
      <c r="J26" s="30">
        <v>1</v>
      </c>
      <c r="K26" s="30"/>
      <c r="L26" s="30">
        <v>1</v>
      </c>
      <c r="M26" s="30"/>
      <c r="N26" s="30"/>
      <c r="O26" s="30"/>
      <c r="P26" s="30"/>
    </row>
    <row r="27" spans="2:16" s="5" customFormat="1" ht="25.5" customHeight="1">
      <c r="B27" s="31">
        <v>2</v>
      </c>
      <c r="C27" s="13">
        <v>3</v>
      </c>
      <c r="D27" s="45" t="s">
        <v>185</v>
      </c>
      <c r="E27" s="45"/>
      <c r="F27" s="13">
        <v>5</v>
      </c>
      <c r="G27" s="13">
        <v>5</v>
      </c>
      <c r="H27" s="30">
        <v>2</v>
      </c>
      <c r="I27" s="30">
        <v>2</v>
      </c>
      <c r="J27" s="30"/>
      <c r="K27" s="30"/>
      <c r="L27" s="30"/>
      <c r="M27" s="30"/>
      <c r="N27" s="30"/>
      <c r="O27" s="30">
        <v>1</v>
      </c>
      <c r="P27" s="30"/>
    </row>
    <row r="28" spans="2:16" s="5" customFormat="1" ht="25.5" customHeight="1">
      <c r="B28" s="31">
        <v>3</v>
      </c>
      <c r="C28" s="13">
        <v>9</v>
      </c>
      <c r="D28" s="45" t="s">
        <v>34</v>
      </c>
      <c r="E28" s="45"/>
      <c r="F28" s="13">
        <v>5</v>
      </c>
      <c r="G28" s="13">
        <v>4</v>
      </c>
      <c r="H28" s="30">
        <v>2</v>
      </c>
      <c r="I28" s="30">
        <v>1</v>
      </c>
      <c r="J28" s="30">
        <v>1</v>
      </c>
      <c r="K28" s="30"/>
      <c r="L28" s="30"/>
      <c r="M28" s="30"/>
      <c r="N28" s="30"/>
      <c r="O28" s="30"/>
      <c r="P28" s="30"/>
    </row>
    <row r="29" spans="2:16" s="5" customFormat="1" ht="25.5" customHeight="1">
      <c r="B29" s="31">
        <v>4</v>
      </c>
      <c r="C29" s="13">
        <v>8</v>
      </c>
      <c r="D29" s="45" t="s">
        <v>31</v>
      </c>
      <c r="E29" s="45"/>
      <c r="F29" s="13">
        <v>4</v>
      </c>
      <c r="G29" s="13">
        <v>4</v>
      </c>
      <c r="H29" s="30">
        <v>1</v>
      </c>
      <c r="I29" s="30">
        <v>1</v>
      </c>
      <c r="J29" s="30"/>
      <c r="K29" s="30"/>
      <c r="L29" s="30"/>
      <c r="M29" s="30"/>
      <c r="N29" s="30"/>
      <c r="O29" s="30">
        <v>1</v>
      </c>
      <c r="P29" s="30"/>
    </row>
    <row r="30" spans="2:16" s="5" customFormat="1" ht="25.5" customHeight="1">
      <c r="B30" s="31">
        <v>5</v>
      </c>
      <c r="C30" s="13">
        <v>5</v>
      </c>
      <c r="D30" s="45" t="s">
        <v>40</v>
      </c>
      <c r="E30" s="45"/>
      <c r="F30" s="13">
        <v>4</v>
      </c>
      <c r="G30" s="13">
        <v>4</v>
      </c>
      <c r="H30" s="30">
        <v>2</v>
      </c>
      <c r="I30" s="30">
        <v>2</v>
      </c>
      <c r="J30" s="30"/>
      <c r="K30" s="30"/>
      <c r="L30" s="30"/>
      <c r="M30" s="30"/>
      <c r="N30" s="30"/>
      <c r="O30" s="30">
        <v>1</v>
      </c>
      <c r="P30" s="30"/>
    </row>
    <row r="31" spans="2:16" s="5" customFormat="1" ht="25.5" customHeight="1">
      <c r="B31" s="13">
        <v>6</v>
      </c>
      <c r="C31" s="13">
        <v>6</v>
      </c>
      <c r="D31" s="46" t="s">
        <v>35</v>
      </c>
      <c r="E31" s="47"/>
      <c r="F31" s="13">
        <v>2</v>
      </c>
      <c r="G31" s="13">
        <v>2</v>
      </c>
      <c r="H31" s="30">
        <v>1</v>
      </c>
      <c r="I31" s="30"/>
      <c r="J31" s="30"/>
      <c r="K31" s="30"/>
      <c r="L31" s="30"/>
      <c r="M31" s="30"/>
      <c r="N31" s="30"/>
      <c r="O31" s="30"/>
      <c r="P31" s="30"/>
    </row>
    <row r="32" spans="2:16" s="5" customFormat="1" ht="25.5" customHeight="1">
      <c r="B32" s="13"/>
      <c r="C32" s="13" t="s">
        <v>293</v>
      </c>
      <c r="D32" s="46" t="s">
        <v>39</v>
      </c>
      <c r="E32" s="47"/>
      <c r="F32" s="13">
        <v>2</v>
      </c>
      <c r="G32" s="13">
        <v>2</v>
      </c>
      <c r="H32" s="30"/>
      <c r="I32" s="30"/>
      <c r="J32" s="30"/>
      <c r="K32" s="30"/>
      <c r="L32" s="30"/>
      <c r="M32" s="30"/>
      <c r="N32" s="30"/>
      <c r="O32" s="30"/>
      <c r="P32" s="30"/>
    </row>
    <row r="33" spans="2:16" s="5" customFormat="1" ht="25.5" customHeight="1">
      <c r="B33" s="13">
        <v>7</v>
      </c>
      <c r="C33" s="13" t="s">
        <v>28</v>
      </c>
      <c r="D33" s="46" t="s">
        <v>58</v>
      </c>
      <c r="E33" s="47"/>
      <c r="F33" s="13">
        <v>3</v>
      </c>
      <c r="G33" s="13">
        <v>3</v>
      </c>
      <c r="H33" s="30"/>
      <c r="I33" s="30"/>
      <c r="J33" s="30"/>
      <c r="K33" s="30"/>
      <c r="L33" s="30"/>
      <c r="M33" s="30"/>
      <c r="N33" s="30"/>
      <c r="O33" s="30">
        <v>1</v>
      </c>
      <c r="P33" s="30"/>
    </row>
    <row r="34" spans="2:16" s="5" customFormat="1" ht="25.5" customHeight="1">
      <c r="B34" s="13"/>
      <c r="C34" s="13" t="s">
        <v>278</v>
      </c>
      <c r="D34" s="46" t="s">
        <v>78</v>
      </c>
      <c r="E34" s="47"/>
      <c r="F34" s="13">
        <v>1</v>
      </c>
      <c r="G34" s="13">
        <v>1</v>
      </c>
      <c r="H34" s="30"/>
      <c r="I34" s="30"/>
      <c r="J34" s="30"/>
      <c r="K34" s="30"/>
      <c r="L34" s="30"/>
      <c r="M34" s="30"/>
      <c r="N34" s="30"/>
      <c r="O34" s="30"/>
      <c r="P34" s="30"/>
    </row>
    <row r="35" spans="2:16" s="5" customFormat="1" ht="25.5" customHeight="1">
      <c r="B35" s="13">
        <v>8</v>
      </c>
      <c r="C35" s="13">
        <v>2</v>
      </c>
      <c r="D35" s="46" t="s">
        <v>77</v>
      </c>
      <c r="E35" s="47"/>
      <c r="F35" s="13">
        <v>3</v>
      </c>
      <c r="G35" s="13">
        <v>3</v>
      </c>
      <c r="H35" s="30">
        <v>1</v>
      </c>
      <c r="I35" s="30"/>
      <c r="J35" s="30"/>
      <c r="K35" s="30"/>
      <c r="L35" s="30"/>
      <c r="M35" s="30"/>
      <c r="N35" s="30"/>
      <c r="O35" s="30"/>
      <c r="P35" s="30"/>
    </row>
    <row r="36" spans="2:16" s="5" customFormat="1" ht="25.5" customHeight="1">
      <c r="B36" s="13"/>
      <c r="C36" s="13" t="s">
        <v>38</v>
      </c>
      <c r="D36" s="46" t="s">
        <v>45</v>
      </c>
      <c r="E36" s="47"/>
      <c r="F36" s="13">
        <v>1</v>
      </c>
      <c r="G36" s="13">
        <v>1</v>
      </c>
      <c r="H36" s="30"/>
      <c r="I36" s="30"/>
      <c r="J36" s="30"/>
      <c r="K36" s="30"/>
      <c r="L36" s="30"/>
      <c r="M36" s="30"/>
      <c r="N36" s="30"/>
      <c r="O36" s="30">
        <v>1</v>
      </c>
      <c r="P36" s="30"/>
    </row>
    <row r="37" spans="2:16" s="5" customFormat="1" ht="25.5" customHeight="1">
      <c r="B37" s="13"/>
      <c r="C37" s="13">
        <v>2</v>
      </c>
      <c r="D37" s="46" t="s">
        <v>55</v>
      </c>
      <c r="E37" s="47"/>
      <c r="F37" s="13"/>
      <c r="G37" s="13"/>
      <c r="H37" s="30"/>
      <c r="I37" s="30"/>
      <c r="J37" s="30"/>
      <c r="K37" s="30"/>
      <c r="L37" s="30"/>
      <c r="M37" s="30"/>
      <c r="N37" s="30"/>
      <c r="O37" s="30"/>
      <c r="P37" s="30"/>
    </row>
    <row r="38" spans="2:16" s="5" customFormat="1" ht="25.5" customHeight="1">
      <c r="B38" s="13">
        <v>9</v>
      </c>
      <c r="C38" s="13">
        <v>7</v>
      </c>
      <c r="D38" s="46" t="s">
        <v>94</v>
      </c>
      <c r="E38" s="47"/>
      <c r="F38" s="13">
        <v>4</v>
      </c>
      <c r="G38" s="13">
        <v>4</v>
      </c>
      <c r="H38" s="30">
        <v>2</v>
      </c>
      <c r="I38" s="30"/>
      <c r="J38" s="30"/>
      <c r="K38" s="30"/>
      <c r="L38" s="30"/>
      <c r="M38" s="30"/>
      <c r="N38" s="30"/>
      <c r="O38" s="30">
        <v>1</v>
      </c>
      <c r="P38" s="30"/>
    </row>
    <row r="39" spans="2:16" s="5" customFormat="1" ht="25.5" customHeight="1">
      <c r="B39" s="13"/>
      <c r="C39" s="13">
        <v>7</v>
      </c>
      <c r="D39" s="46" t="s">
        <v>80</v>
      </c>
      <c r="E39" s="47"/>
      <c r="F39" s="13"/>
      <c r="G39" s="13"/>
      <c r="H39" s="30"/>
      <c r="I39" s="30"/>
      <c r="J39" s="30"/>
      <c r="K39" s="30"/>
      <c r="L39" s="30"/>
      <c r="M39" s="30"/>
      <c r="N39" s="30"/>
      <c r="O39" s="30"/>
      <c r="P39" s="30"/>
    </row>
    <row r="40" spans="1:23" s="16" customFormat="1" ht="25.5" customHeight="1">
      <c r="A40" s="1"/>
      <c r="B40" s="43" t="s">
        <v>22</v>
      </c>
      <c r="C40" s="43"/>
      <c r="D40" s="44"/>
      <c r="E40" s="44"/>
      <c r="F40" s="28">
        <f aca="true" t="shared" si="0" ref="F40:P40">SUM(F26:F38)</f>
        <v>39</v>
      </c>
      <c r="G40" s="28">
        <f t="shared" si="0"/>
        <v>36</v>
      </c>
      <c r="H40" s="28">
        <f t="shared" si="0"/>
        <v>13</v>
      </c>
      <c r="I40" s="28">
        <f t="shared" si="0"/>
        <v>6</v>
      </c>
      <c r="J40" s="28">
        <f t="shared" si="0"/>
        <v>2</v>
      </c>
      <c r="K40" s="28">
        <f t="shared" si="0"/>
        <v>0</v>
      </c>
      <c r="L40" s="28">
        <f t="shared" si="0"/>
        <v>1</v>
      </c>
      <c r="M40" s="28">
        <f t="shared" si="0"/>
        <v>0</v>
      </c>
      <c r="N40" s="28">
        <f t="shared" si="0"/>
        <v>0</v>
      </c>
      <c r="O40" s="28">
        <f t="shared" si="0"/>
        <v>6</v>
      </c>
      <c r="P40" s="28">
        <f t="shared" si="0"/>
        <v>0</v>
      </c>
      <c r="Q40" s="1"/>
      <c r="R40" s="1"/>
      <c r="S40" s="1"/>
      <c r="T40" s="1"/>
      <c r="U40" s="1"/>
      <c r="V40" s="1"/>
      <c r="W40" s="1"/>
    </row>
  </sheetData>
  <sheetProtection/>
  <mergeCells count="54">
    <mergeCell ref="D36:E36"/>
    <mergeCell ref="D37:E37"/>
    <mergeCell ref="D38:E38"/>
    <mergeCell ref="B40:E40"/>
    <mergeCell ref="D39:E39"/>
    <mergeCell ref="D30:E30"/>
    <mergeCell ref="D31:E31"/>
    <mergeCell ref="D32:E32"/>
    <mergeCell ref="D33:E33"/>
    <mergeCell ref="D34:E34"/>
    <mergeCell ref="D35:E35"/>
    <mergeCell ref="B24:D24"/>
    <mergeCell ref="D25:E25"/>
    <mergeCell ref="D26:E26"/>
    <mergeCell ref="D27:E27"/>
    <mergeCell ref="D28:E28"/>
    <mergeCell ref="D29:E29"/>
    <mergeCell ref="B21:C21"/>
    <mergeCell ref="D21:H21"/>
    <mergeCell ref="J21:K21"/>
    <mergeCell ref="L21:P21"/>
    <mergeCell ref="B22:C22"/>
    <mergeCell ref="D22:H22"/>
    <mergeCell ref="J22:K22"/>
    <mergeCell ref="L22:P22"/>
    <mergeCell ref="B19:C19"/>
    <mergeCell ref="D19:H19"/>
    <mergeCell ref="J19:K19"/>
    <mergeCell ref="L19:P19"/>
    <mergeCell ref="B20:C20"/>
    <mergeCell ref="D20:H20"/>
    <mergeCell ref="J20:K20"/>
    <mergeCell ref="L20:P20"/>
    <mergeCell ref="B14:C14"/>
    <mergeCell ref="B16:C16"/>
    <mergeCell ref="B17:H17"/>
    <mergeCell ref="J17:P17"/>
    <mergeCell ref="B18:C18"/>
    <mergeCell ref="D18:H18"/>
    <mergeCell ref="J18:K18"/>
    <mergeCell ref="L18:P18"/>
    <mergeCell ref="B15:C15"/>
    <mergeCell ref="B7:D7"/>
    <mergeCell ref="B8:P9"/>
    <mergeCell ref="B10:D10"/>
    <mergeCell ref="B11:C11"/>
    <mergeCell ref="B12:C12"/>
    <mergeCell ref="B13:C13"/>
    <mergeCell ref="B2:P2"/>
    <mergeCell ref="B3:L3"/>
    <mergeCell ref="M3:P3"/>
    <mergeCell ref="K4:L4"/>
    <mergeCell ref="N4:O4"/>
    <mergeCell ref="B6:D6"/>
  </mergeCells>
  <printOptions horizontalCentered="1"/>
  <pageMargins left="0.15748031496062992" right="0.1968503937007874" top="0.9448818897637796" bottom="0.1968503937007874" header="0.5118110236220472" footer="0.3937007874015748"/>
  <pageSetup horizontalDpi="300" verticalDpi="300" orientation="portrait" paperSize="9" scale="80" r:id="rId1"/>
  <headerFooter alignWithMargins="0">
    <oddHeader>&amp;C&amp;20&amp;Uヤマハ野球部試合結果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.69921875" style="1" customWidth="1"/>
    <col min="2" max="3" width="7.3984375" style="1" customWidth="1"/>
    <col min="4" max="4" width="10.19921875" style="1" bestFit="1" customWidth="1"/>
    <col min="5" max="14" width="7.3984375" style="1" customWidth="1"/>
    <col min="15" max="16" width="7.19921875" style="1" customWidth="1"/>
    <col min="17" max="18" width="6.09765625" style="1" customWidth="1"/>
    <col min="19" max="23" width="4.59765625" style="1" customWidth="1"/>
    <col min="24" max="16384" width="8" style="1" customWidth="1"/>
  </cols>
  <sheetData>
    <row r="1" spans="2:5" ht="8.25" customHeight="1">
      <c r="B1" s="2"/>
      <c r="C1" s="2"/>
      <c r="D1" s="3"/>
      <c r="E1" s="4"/>
    </row>
    <row r="2" spans="2:16" ht="32.25" customHeight="1">
      <c r="B2" s="84" t="s">
        <v>336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85"/>
    </row>
    <row r="3" spans="2:16" ht="24" customHeight="1">
      <c r="B3" s="93" t="s">
        <v>337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86" t="s">
        <v>282</v>
      </c>
      <c r="N3" s="87"/>
      <c r="O3" s="87"/>
      <c r="P3" s="87"/>
    </row>
    <row r="4" spans="2:16" ht="21" customHeight="1">
      <c r="B4" s="33"/>
      <c r="C4" s="33"/>
      <c r="D4" s="33"/>
      <c r="E4" s="4"/>
      <c r="F4" s="4"/>
      <c r="G4" s="4"/>
      <c r="H4" s="4"/>
      <c r="I4" s="4"/>
      <c r="J4" s="4"/>
      <c r="K4" s="88" t="s">
        <v>32</v>
      </c>
      <c r="L4" s="88"/>
      <c r="M4" s="35">
        <v>0.7090277777777777</v>
      </c>
      <c r="N4" s="88" t="s">
        <v>33</v>
      </c>
      <c r="O4" s="88"/>
      <c r="P4" s="35">
        <v>0.8208333333333333</v>
      </c>
    </row>
    <row r="5" spans="2:16" ht="18" customHeight="1" thickBot="1">
      <c r="B5" s="34"/>
      <c r="C5" s="34"/>
      <c r="D5" s="34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 t="s">
        <v>29</v>
      </c>
    </row>
    <row r="6" spans="2:16" ht="42" customHeight="1" thickBot="1">
      <c r="B6" s="89" t="s">
        <v>42</v>
      </c>
      <c r="C6" s="90"/>
      <c r="D6" s="91"/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/>
      <c r="O6" s="7"/>
      <c r="P6" s="7">
        <v>0</v>
      </c>
    </row>
    <row r="7" spans="2:16" ht="42" customHeight="1" thickBot="1">
      <c r="B7" s="89" t="s">
        <v>338</v>
      </c>
      <c r="C7" s="90"/>
      <c r="D7" s="91"/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1</v>
      </c>
      <c r="L7" s="9">
        <v>1</v>
      </c>
      <c r="M7" s="9" t="s">
        <v>98</v>
      </c>
      <c r="N7" s="9"/>
      <c r="O7" s="9"/>
      <c r="P7" s="9">
        <v>2</v>
      </c>
    </row>
    <row r="8" spans="2:16" ht="6" customHeight="1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</row>
    <row r="9" spans="2:16" ht="6" customHeight="1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</row>
    <row r="10" spans="2:16" ht="20.25" customHeight="1">
      <c r="B10" s="81" t="s">
        <v>17</v>
      </c>
      <c r="C10" s="82"/>
      <c r="D10" s="82"/>
      <c r="E10" s="4"/>
      <c r="F10" s="11"/>
      <c r="G10" s="18"/>
      <c r="H10" s="12"/>
      <c r="I10" s="11"/>
      <c r="J10" s="12"/>
      <c r="K10" s="10"/>
      <c r="L10" s="11"/>
      <c r="M10" s="11"/>
      <c r="N10" s="11"/>
      <c r="O10" s="11"/>
      <c r="P10" s="11"/>
    </row>
    <row r="11" spans="2:16" ht="25.5" customHeight="1">
      <c r="B11" s="55" t="s">
        <v>0</v>
      </c>
      <c r="C11" s="55"/>
      <c r="D11" s="27" t="s">
        <v>1</v>
      </c>
      <c r="E11" s="27" t="s">
        <v>2</v>
      </c>
      <c r="F11" s="27" t="s">
        <v>3</v>
      </c>
      <c r="G11" s="27" t="s">
        <v>4</v>
      </c>
      <c r="H11" s="27" t="s">
        <v>5</v>
      </c>
      <c r="I11" s="27" t="s">
        <v>6</v>
      </c>
      <c r="J11" s="27" t="s">
        <v>14</v>
      </c>
      <c r="K11" s="27" t="s">
        <v>15</v>
      </c>
      <c r="L11" s="27" t="s">
        <v>18</v>
      </c>
      <c r="M11" s="27" t="s">
        <v>19</v>
      </c>
      <c r="N11" s="27" t="s">
        <v>7</v>
      </c>
      <c r="O11" s="27" t="s">
        <v>20</v>
      </c>
      <c r="P11" s="27" t="s">
        <v>21</v>
      </c>
    </row>
    <row r="12" spans="2:24" ht="25.5" customHeight="1">
      <c r="B12" s="45" t="s">
        <v>64</v>
      </c>
      <c r="C12" s="75"/>
      <c r="D12" s="42" t="s">
        <v>339</v>
      </c>
      <c r="E12" s="13">
        <v>91</v>
      </c>
      <c r="F12" s="13">
        <v>2</v>
      </c>
      <c r="G12" s="13"/>
      <c r="H12" s="13"/>
      <c r="I12" s="13"/>
      <c r="J12" s="13">
        <v>3</v>
      </c>
      <c r="K12" s="13"/>
      <c r="L12" s="13">
        <v>4</v>
      </c>
      <c r="M12" s="13">
        <v>1</v>
      </c>
      <c r="N12" s="13">
        <v>3</v>
      </c>
      <c r="O12" s="13">
        <v>0</v>
      </c>
      <c r="P12" s="13">
        <v>0</v>
      </c>
      <c r="X12" s="1" t="s">
        <v>266</v>
      </c>
    </row>
    <row r="13" spans="2:16" ht="25.5" customHeight="1">
      <c r="B13" s="45" t="s">
        <v>44</v>
      </c>
      <c r="C13" s="75"/>
      <c r="D13" s="42" t="s">
        <v>297</v>
      </c>
      <c r="E13" s="13">
        <v>16</v>
      </c>
      <c r="F13" s="13"/>
      <c r="G13" s="13"/>
      <c r="H13" s="13"/>
      <c r="I13" s="13"/>
      <c r="J13" s="13"/>
      <c r="K13" s="13"/>
      <c r="L13" s="13"/>
      <c r="M13" s="13">
        <v>1</v>
      </c>
      <c r="N13" s="13"/>
      <c r="O13" s="13">
        <v>0</v>
      </c>
      <c r="P13" s="13">
        <v>0</v>
      </c>
    </row>
    <row r="14" spans="2:16" ht="25.5" customHeight="1">
      <c r="B14" s="45" t="s">
        <v>190</v>
      </c>
      <c r="C14" s="75"/>
      <c r="D14" s="42" t="s">
        <v>305</v>
      </c>
      <c r="E14" s="13">
        <v>16</v>
      </c>
      <c r="F14" s="13">
        <v>1</v>
      </c>
      <c r="G14" s="13"/>
      <c r="H14" s="13"/>
      <c r="I14" s="13"/>
      <c r="J14" s="13"/>
      <c r="K14" s="13"/>
      <c r="L14" s="13">
        <v>1</v>
      </c>
      <c r="M14" s="13"/>
      <c r="N14" s="13"/>
      <c r="O14" s="13">
        <v>1</v>
      </c>
      <c r="P14" s="13">
        <v>0</v>
      </c>
    </row>
    <row r="15" spans="2:16" ht="25.5" customHeight="1">
      <c r="B15" s="45" t="s">
        <v>84</v>
      </c>
      <c r="C15" s="75"/>
      <c r="D15" s="42" t="s">
        <v>346</v>
      </c>
      <c r="E15" s="13">
        <v>19</v>
      </c>
      <c r="F15" s="13"/>
      <c r="G15" s="13">
        <v>1</v>
      </c>
      <c r="H15" s="13"/>
      <c r="I15" s="13"/>
      <c r="J15" s="13">
        <v>1</v>
      </c>
      <c r="K15" s="13"/>
      <c r="L15" s="13"/>
      <c r="M15" s="13"/>
      <c r="N15" s="13">
        <v>1</v>
      </c>
      <c r="O15" s="13">
        <v>1</v>
      </c>
      <c r="P15" s="13">
        <v>1</v>
      </c>
    </row>
    <row r="16" spans="2:16" ht="25.5" customHeight="1">
      <c r="B16" s="43" t="s">
        <v>22</v>
      </c>
      <c r="C16" s="43"/>
      <c r="D16" s="29">
        <v>8</v>
      </c>
      <c r="E16" s="29">
        <f>SUM(E12:E13:E14:E14:E15)</f>
        <v>142</v>
      </c>
      <c r="F16" s="29">
        <f>SUM(F12:F13:F14:F14:F15)</f>
        <v>3</v>
      </c>
      <c r="G16" s="29">
        <f>SUM(G12:G13:G14:G14:G15)</f>
        <v>1</v>
      </c>
      <c r="H16" s="29">
        <f>SUM(H12:H13:H14:H14:H15)</f>
        <v>0</v>
      </c>
      <c r="I16" s="29">
        <f>SUM(I12:I13:I14:I14:I15)</f>
        <v>0</v>
      </c>
      <c r="J16" s="29">
        <f>SUM(J12:J13:J14:J14:J15)</f>
        <v>4</v>
      </c>
      <c r="K16" s="29">
        <f>SUM(K12:K13:K14:K14:K15)</f>
        <v>0</v>
      </c>
      <c r="L16" s="29">
        <f>SUM(L12:L13:L14:L14:L15)</f>
        <v>5</v>
      </c>
      <c r="M16" s="29">
        <f>SUM(M12:M13:M14:M14:M15)</f>
        <v>2</v>
      </c>
      <c r="N16" s="29">
        <f>SUM(N12:N13:N14:N14:N15)</f>
        <v>4</v>
      </c>
      <c r="O16" s="29">
        <f>SUM(O12:O13:O14:O14:O15)</f>
        <v>2</v>
      </c>
      <c r="P16" s="29">
        <f>SUM(P12:P13:P14:P14:P15)</f>
        <v>1</v>
      </c>
    </row>
    <row r="17" spans="2:16" s="26" customFormat="1" ht="25.5" customHeight="1">
      <c r="B17" s="76" t="s">
        <v>30</v>
      </c>
      <c r="C17" s="76"/>
      <c r="D17" s="76"/>
      <c r="E17" s="77"/>
      <c r="F17" s="77"/>
      <c r="G17" s="77"/>
      <c r="H17" s="77"/>
      <c r="I17" s="19"/>
      <c r="J17" s="76" t="s">
        <v>340</v>
      </c>
      <c r="K17" s="83"/>
      <c r="L17" s="83"/>
      <c r="M17" s="83"/>
      <c r="N17" s="83"/>
      <c r="O17" s="83"/>
      <c r="P17" s="83"/>
    </row>
    <row r="18" spans="2:16" s="4" customFormat="1" ht="39.75" customHeight="1">
      <c r="B18" s="56" t="s">
        <v>23</v>
      </c>
      <c r="C18" s="57"/>
      <c r="D18" s="68" t="s">
        <v>341</v>
      </c>
      <c r="E18" s="69"/>
      <c r="F18" s="69"/>
      <c r="G18" s="69"/>
      <c r="H18" s="70"/>
      <c r="I18" s="21"/>
      <c r="J18" s="56" t="s">
        <v>23</v>
      </c>
      <c r="K18" s="57"/>
      <c r="L18" s="71" t="s">
        <v>343</v>
      </c>
      <c r="M18" s="61"/>
      <c r="N18" s="61"/>
      <c r="O18" s="61"/>
      <c r="P18" s="62"/>
    </row>
    <row r="19" spans="2:16" s="4" customFormat="1" ht="24.75" customHeight="1">
      <c r="B19" s="48" t="s">
        <v>24</v>
      </c>
      <c r="C19" s="72"/>
      <c r="D19" s="50" t="s">
        <v>77</v>
      </c>
      <c r="E19" s="51"/>
      <c r="F19" s="51"/>
      <c r="G19" s="51"/>
      <c r="H19" s="52"/>
      <c r="I19" s="21"/>
      <c r="J19" s="48" t="s">
        <v>24</v>
      </c>
      <c r="K19" s="72"/>
      <c r="L19" s="50" t="s">
        <v>344</v>
      </c>
      <c r="M19" s="73"/>
      <c r="N19" s="73"/>
      <c r="O19" s="73"/>
      <c r="P19" s="74"/>
    </row>
    <row r="20" spans="2:16" s="4" customFormat="1" ht="25.5" customHeight="1">
      <c r="B20" s="56" t="s">
        <v>4</v>
      </c>
      <c r="C20" s="57"/>
      <c r="D20" s="58" t="s">
        <v>342</v>
      </c>
      <c r="E20" s="59"/>
      <c r="F20" s="59"/>
      <c r="G20" s="59"/>
      <c r="H20" s="60"/>
      <c r="I20" s="21"/>
      <c r="J20" s="56" t="s">
        <v>4</v>
      </c>
      <c r="K20" s="57"/>
      <c r="L20" s="58" t="s">
        <v>345</v>
      </c>
      <c r="M20" s="61"/>
      <c r="N20" s="61"/>
      <c r="O20" s="61"/>
      <c r="P20" s="62"/>
    </row>
    <row r="21" spans="2:16" s="4" customFormat="1" ht="25.5" customHeight="1">
      <c r="B21" s="63" t="s">
        <v>5</v>
      </c>
      <c r="C21" s="64"/>
      <c r="D21" s="65"/>
      <c r="E21" s="66"/>
      <c r="F21" s="66"/>
      <c r="G21" s="66"/>
      <c r="H21" s="67"/>
      <c r="I21" s="21"/>
      <c r="J21" s="63" t="s">
        <v>5</v>
      </c>
      <c r="K21" s="64"/>
      <c r="L21" s="65"/>
      <c r="M21" s="66"/>
      <c r="N21" s="66"/>
      <c r="O21" s="66"/>
      <c r="P21" s="67"/>
    </row>
    <row r="22" spans="2:16" s="14" customFormat="1" ht="25.5" customHeight="1">
      <c r="B22" s="48" t="s">
        <v>6</v>
      </c>
      <c r="C22" s="49"/>
      <c r="D22" s="50"/>
      <c r="E22" s="51"/>
      <c r="F22" s="51"/>
      <c r="G22" s="51"/>
      <c r="H22" s="52"/>
      <c r="I22" s="21"/>
      <c r="J22" s="48" t="s">
        <v>6</v>
      </c>
      <c r="K22" s="49"/>
      <c r="L22" s="50"/>
      <c r="M22" s="51"/>
      <c r="N22" s="51"/>
      <c r="O22" s="51"/>
      <c r="P22" s="52"/>
    </row>
    <row r="23" spans="2:16" s="5" customFormat="1" ht="25.5" customHeight="1">
      <c r="B23" s="22"/>
      <c r="C23" s="23"/>
      <c r="D23" s="24"/>
      <c r="E23" s="20"/>
      <c r="F23" s="20"/>
      <c r="G23" s="20"/>
      <c r="H23" s="20"/>
      <c r="I23" s="25"/>
      <c r="J23" s="15"/>
      <c r="K23" s="17"/>
      <c r="L23" s="19"/>
      <c r="M23" s="20"/>
      <c r="N23" s="20"/>
      <c r="O23" s="20"/>
      <c r="P23" s="20"/>
    </row>
    <row r="24" spans="2:16" s="5" customFormat="1" ht="25.5" customHeight="1">
      <c r="B24" s="53" t="s">
        <v>25</v>
      </c>
      <c r="C24" s="54"/>
      <c r="D24" s="54"/>
      <c r="E24" s="1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 s="5" customFormat="1" ht="25.5" customHeight="1">
      <c r="B25" s="27" t="s">
        <v>9</v>
      </c>
      <c r="C25" s="27" t="s">
        <v>10</v>
      </c>
      <c r="D25" s="55" t="s">
        <v>11</v>
      </c>
      <c r="E25" s="55"/>
      <c r="F25" s="27" t="s">
        <v>12</v>
      </c>
      <c r="G25" s="27" t="s">
        <v>13</v>
      </c>
      <c r="H25" s="27" t="s">
        <v>26</v>
      </c>
      <c r="I25" s="27" t="s">
        <v>16</v>
      </c>
      <c r="J25" s="27" t="s">
        <v>14</v>
      </c>
      <c r="K25" s="27" t="s">
        <v>15</v>
      </c>
      <c r="L25" s="27" t="s">
        <v>18</v>
      </c>
      <c r="M25" s="27" t="s">
        <v>19</v>
      </c>
      <c r="N25" s="27" t="s">
        <v>8</v>
      </c>
      <c r="O25" s="27" t="s">
        <v>7</v>
      </c>
      <c r="P25" s="27" t="s">
        <v>27</v>
      </c>
    </row>
    <row r="26" spans="2:16" s="5" customFormat="1" ht="25.5" customHeight="1">
      <c r="B26" s="31">
        <v>1</v>
      </c>
      <c r="C26" s="13">
        <v>4</v>
      </c>
      <c r="D26" s="45" t="s">
        <v>36</v>
      </c>
      <c r="E26" s="45"/>
      <c r="F26" s="13">
        <v>4</v>
      </c>
      <c r="G26" s="13">
        <v>4</v>
      </c>
      <c r="H26" s="30"/>
      <c r="I26" s="30"/>
      <c r="J26" s="30"/>
      <c r="K26" s="30"/>
      <c r="L26" s="30"/>
      <c r="M26" s="30"/>
      <c r="N26" s="30"/>
      <c r="O26" s="30">
        <v>2</v>
      </c>
      <c r="P26" s="30">
        <v>1</v>
      </c>
    </row>
    <row r="27" spans="2:16" s="5" customFormat="1" ht="25.5" customHeight="1">
      <c r="B27" s="31">
        <v>2</v>
      </c>
      <c r="C27" s="13">
        <v>3</v>
      </c>
      <c r="D27" s="45" t="s">
        <v>185</v>
      </c>
      <c r="E27" s="45"/>
      <c r="F27" s="13">
        <v>4</v>
      </c>
      <c r="G27" s="13">
        <v>4</v>
      </c>
      <c r="H27" s="30">
        <v>2</v>
      </c>
      <c r="I27" s="30"/>
      <c r="J27" s="30"/>
      <c r="K27" s="30"/>
      <c r="L27" s="30"/>
      <c r="M27" s="30"/>
      <c r="N27" s="30"/>
      <c r="O27" s="30">
        <v>1</v>
      </c>
      <c r="P27" s="30"/>
    </row>
    <row r="28" spans="2:16" s="5" customFormat="1" ht="25.5" customHeight="1">
      <c r="B28" s="31"/>
      <c r="C28" s="13" t="s">
        <v>157</v>
      </c>
      <c r="D28" s="45" t="s">
        <v>79</v>
      </c>
      <c r="E28" s="45"/>
      <c r="F28" s="13"/>
      <c r="G28" s="13"/>
      <c r="H28" s="30"/>
      <c r="I28" s="30"/>
      <c r="J28" s="30"/>
      <c r="K28" s="30"/>
      <c r="L28" s="30"/>
      <c r="M28" s="30"/>
      <c r="N28" s="30"/>
      <c r="O28" s="30"/>
      <c r="P28" s="30"/>
    </row>
    <row r="29" spans="2:16" s="5" customFormat="1" ht="25.5" customHeight="1">
      <c r="B29" s="31"/>
      <c r="C29" s="13">
        <v>3</v>
      </c>
      <c r="D29" s="45" t="s">
        <v>43</v>
      </c>
      <c r="E29" s="45"/>
      <c r="F29" s="13"/>
      <c r="G29" s="13"/>
      <c r="H29" s="30"/>
      <c r="I29" s="30"/>
      <c r="J29" s="30"/>
      <c r="K29" s="30"/>
      <c r="L29" s="30"/>
      <c r="M29" s="30"/>
      <c r="N29" s="30"/>
      <c r="O29" s="30"/>
      <c r="P29" s="30"/>
    </row>
    <row r="30" spans="2:16" s="5" customFormat="1" ht="25.5" customHeight="1">
      <c r="B30" s="31">
        <v>3</v>
      </c>
      <c r="C30" s="13">
        <v>9</v>
      </c>
      <c r="D30" s="45" t="s">
        <v>34</v>
      </c>
      <c r="E30" s="45"/>
      <c r="F30" s="13">
        <v>4</v>
      </c>
      <c r="G30" s="13">
        <v>3</v>
      </c>
      <c r="H30" s="30">
        <v>1</v>
      </c>
      <c r="I30" s="30"/>
      <c r="J30" s="30"/>
      <c r="K30" s="30"/>
      <c r="L30" s="30">
        <v>1</v>
      </c>
      <c r="M30" s="30"/>
      <c r="N30" s="30"/>
      <c r="O30" s="30"/>
      <c r="P30" s="30"/>
    </row>
    <row r="31" spans="2:16" s="5" customFormat="1" ht="25.5" customHeight="1">
      <c r="B31" s="31">
        <v>4</v>
      </c>
      <c r="C31" s="13">
        <v>8</v>
      </c>
      <c r="D31" s="45" t="s">
        <v>31</v>
      </c>
      <c r="E31" s="45"/>
      <c r="F31" s="13">
        <v>4</v>
      </c>
      <c r="G31" s="13">
        <v>4</v>
      </c>
      <c r="H31" s="30"/>
      <c r="I31" s="30"/>
      <c r="J31" s="30"/>
      <c r="K31" s="30"/>
      <c r="L31" s="30"/>
      <c r="M31" s="30"/>
      <c r="N31" s="30"/>
      <c r="O31" s="30">
        <v>1</v>
      </c>
      <c r="P31" s="30"/>
    </row>
    <row r="32" spans="2:16" s="5" customFormat="1" ht="25.5" customHeight="1">
      <c r="B32" s="31">
        <v>5</v>
      </c>
      <c r="C32" s="13">
        <v>5</v>
      </c>
      <c r="D32" s="45" t="s">
        <v>40</v>
      </c>
      <c r="E32" s="45"/>
      <c r="F32" s="13">
        <v>3</v>
      </c>
      <c r="G32" s="13">
        <v>3</v>
      </c>
      <c r="H32" s="30"/>
      <c r="I32" s="30"/>
      <c r="J32" s="30"/>
      <c r="K32" s="30"/>
      <c r="L32" s="30"/>
      <c r="M32" s="30"/>
      <c r="N32" s="30"/>
      <c r="O32" s="30">
        <v>1</v>
      </c>
      <c r="P32" s="30"/>
    </row>
    <row r="33" spans="2:16" s="5" customFormat="1" ht="25.5" customHeight="1">
      <c r="B33" s="31"/>
      <c r="C33" s="13" t="s">
        <v>38</v>
      </c>
      <c r="D33" s="45" t="s">
        <v>35</v>
      </c>
      <c r="E33" s="45"/>
      <c r="F33" s="13">
        <v>1</v>
      </c>
      <c r="G33" s="13"/>
      <c r="H33" s="30"/>
      <c r="I33" s="30"/>
      <c r="J33" s="30"/>
      <c r="K33" s="30"/>
      <c r="L33" s="30"/>
      <c r="M33" s="30">
        <v>1</v>
      </c>
      <c r="N33" s="30"/>
      <c r="O33" s="30"/>
      <c r="P33" s="30"/>
    </row>
    <row r="34" spans="2:16" s="5" customFormat="1" ht="25.5" customHeight="1">
      <c r="B34" s="13">
        <v>6</v>
      </c>
      <c r="C34" s="13">
        <v>6</v>
      </c>
      <c r="D34" s="46" t="s">
        <v>39</v>
      </c>
      <c r="E34" s="47"/>
      <c r="F34" s="13">
        <v>3</v>
      </c>
      <c r="G34" s="13">
        <v>3</v>
      </c>
      <c r="H34" s="30">
        <v>1</v>
      </c>
      <c r="I34" s="30"/>
      <c r="J34" s="30"/>
      <c r="K34" s="30"/>
      <c r="L34" s="30"/>
      <c r="M34" s="30"/>
      <c r="N34" s="30"/>
      <c r="O34" s="30"/>
      <c r="P34" s="30"/>
    </row>
    <row r="35" spans="2:16" s="5" customFormat="1" ht="25.5" customHeight="1">
      <c r="B35" s="13"/>
      <c r="C35" s="13" t="s">
        <v>38</v>
      </c>
      <c r="D35" s="46" t="s">
        <v>58</v>
      </c>
      <c r="E35" s="47"/>
      <c r="F35" s="13">
        <v>1</v>
      </c>
      <c r="G35" s="13">
        <v>1</v>
      </c>
      <c r="H35" s="30"/>
      <c r="I35" s="30"/>
      <c r="J35" s="30"/>
      <c r="K35" s="30"/>
      <c r="L35" s="30"/>
      <c r="M35" s="30"/>
      <c r="N35" s="30"/>
      <c r="O35" s="30"/>
      <c r="P35" s="30"/>
    </row>
    <row r="36" spans="2:16" s="5" customFormat="1" ht="25.5" customHeight="1">
      <c r="B36" s="13">
        <v>7</v>
      </c>
      <c r="C36" s="13" t="s">
        <v>28</v>
      </c>
      <c r="D36" s="46" t="s">
        <v>78</v>
      </c>
      <c r="E36" s="47"/>
      <c r="F36" s="13">
        <v>3</v>
      </c>
      <c r="G36" s="13">
        <v>3</v>
      </c>
      <c r="H36" s="30">
        <v>1</v>
      </c>
      <c r="I36" s="30"/>
      <c r="J36" s="30"/>
      <c r="K36" s="30"/>
      <c r="L36" s="30"/>
      <c r="M36" s="30"/>
      <c r="N36" s="30"/>
      <c r="O36" s="30">
        <v>1</v>
      </c>
      <c r="P36" s="30"/>
    </row>
    <row r="37" spans="2:16" s="5" customFormat="1" ht="25.5" customHeight="1">
      <c r="B37" s="13"/>
      <c r="C37" s="13" t="s">
        <v>38</v>
      </c>
      <c r="D37" s="46" t="s">
        <v>128</v>
      </c>
      <c r="E37" s="47"/>
      <c r="F37" s="13"/>
      <c r="G37" s="13"/>
      <c r="H37" s="30"/>
      <c r="I37" s="30"/>
      <c r="J37" s="30"/>
      <c r="K37" s="30"/>
      <c r="L37" s="30"/>
      <c r="M37" s="30"/>
      <c r="N37" s="30"/>
      <c r="O37" s="30"/>
      <c r="P37" s="30"/>
    </row>
    <row r="38" spans="2:16" s="5" customFormat="1" ht="25.5" customHeight="1">
      <c r="B38" s="13"/>
      <c r="C38" s="13" t="s">
        <v>38</v>
      </c>
      <c r="D38" s="46" t="s">
        <v>45</v>
      </c>
      <c r="E38" s="47"/>
      <c r="F38" s="13">
        <v>1</v>
      </c>
      <c r="G38" s="13">
        <v>1</v>
      </c>
      <c r="H38" s="30"/>
      <c r="I38" s="30"/>
      <c r="J38" s="30"/>
      <c r="K38" s="30"/>
      <c r="L38" s="30"/>
      <c r="M38" s="30"/>
      <c r="N38" s="30"/>
      <c r="O38" s="30"/>
      <c r="P38" s="30"/>
    </row>
    <row r="39" spans="2:16" s="5" customFormat="1" ht="25.5" customHeight="1">
      <c r="B39" s="13">
        <v>8</v>
      </c>
      <c r="C39" s="13">
        <v>2</v>
      </c>
      <c r="D39" s="46" t="s">
        <v>77</v>
      </c>
      <c r="E39" s="47"/>
      <c r="F39" s="13">
        <v>3</v>
      </c>
      <c r="G39" s="13">
        <v>2</v>
      </c>
      <c r="H39" s="30"/>
      <c r="I39" s="30"/>
      <c r="J39" s="30">
        <v>1</v>
      </c>
      <c r="K39" s="30"/>
      <c r="L39" s="30"/>
      <c r="M39" s="30"/>
      <c r="N39" s="30"/>
      <c r="O39" s="30">
        <v>1</v>
      </c>
      <c r="P39" s="30"/>
    </row>
    <row r="40" spans="2:16" s="5" customFormat="1" ht="25.5" customHeight="1">
      <c r="B40" s="13">
        <v>9</v>
      </c>
      <c r="C40" s="13">
        <v>7</v>
      </c>
      <c r="D40" s="46" t="s">
        <v>94</v>
      </c>
      <c r="E40" s="47"/>
      <c r="F40" s="13">
        <v>3</v>
      </c>
      <c r="G40" s="13">
        <v>3</v>
      </c>
      <c r="H40" s="30"/>
      <c r="I40" s="30"/>
      <c r="J40" s="30"/>
      <c r="K40" s="30"/>
      <c r="L40" s="30"/>
      <c r="M40" s="30"/>
      <c r="N40" s="30"/>
      <c r="O40" s="30">
        <v>2</v>
      </c>
      <c r="P40" s="30"/>
    </row>
    <row r="41" spans="1:23" s="16" customFormat="1" ht="25.5" customHeight="1">
      <c r="A41" s="1"/>
      <c r="B41" s="43" t="s">
        <v>22</v>
      </c>
      <c r="C41" s="43"/>
      <c r="D41" s="44"/>
      <c r="E41" s="44"/>
      <c r="F41" s="28">
        <f aca="true" t="shared" si="0" ref="F41:P41">SUM(F26:F40)</f>
        <v>34</v>
      </c>
      <c r="G41" s="28">
        <f t="shared" si="0"/>
        <v>31</v>
      </c>
      <c r="H41" s="28">
        <f t="shared" si="0"/>
        <v>5</v>
      </c>
      <c r="I41" s="28">
        <f t="shared" si="0"/>
        <v>0</v>
      </c>
      <c r="J41" s="28">
        <f t="shared" si="0"/>
        <v>1</v>
      </c>
      <c r="K41" s="28">
        <f t="shared" si="0"/>
        <v>0</v>
      </c>
      <c r="L41" s="28">
        <f t="shared" si="0"/>
        <v>1</v>
      </c>
      <c r="M41" s="28">
        <f t="shared" si="0"/>
        <v>1</v>
      </c>
      <c r="N41" s="28">
        <f t="shared" si="0"/>
        <v>0</v>
      </c>
      <c r="O41" s="28">
        <f t="shared" si="0"/>
        <v>9</v>
      </c>
      <c r="P41" s="28">
        <f t="shared" si="0"/>
        <v>1</v>
      </c>
      <c r="Q41" s="1"/>
      <c r="R41" s="1"/>
      <c r="S41" s="1"/>
      <c r="T41" s="1"/>
      <c r="U41" s="1"/>
      <c r="V41" s="1"/>
      <c r="W41" s="1"/>
    </row>
  </sheetData>
  <sheetProtection/>
  <mergeCells count="55">
    <mergeCell ref="B2:P2"/>
    <mergeCell ref="B3:L3"/>
    <mergeCell ref="M3:P3"/>
    <mergeCell ref="K4:L4"/>
    <mergeCell ref="N4:O4"/>
    <mergeCell ref="B6:D6"/>
    <mergeCell ref="B7:D7"/>
    <mergeCell ref="B8:P9"/>
    <mergeCell ref="B10:D10"/>
    <mergeCell ref="B11:C11"/>
    <mergeCell ref="B12:C12"/>
    <mergeCell ref="B13:C13"/>
    <mergeCell ref="B14:C14"/>
    <mergeCell ref="B15:C15"/>
    <mergeCell ref="B16:C16"/>
    <mergeCell ref="B17:H17"/>
    <mergeCell ref="J17:P17"/>
    <mergeCell ref="B18:C18"/>
    <mergeCell ref="D18:H18"/>
    <mergeCell ref="J18:K18"/>
    <mergeCell ref="L18:P18"/>
    <mergeCell ref="B19:C19"/>
    <mergeCell ref="D19:H19"/>
    <mergeCell ref="J19:K19"/>
    <mergeCell ref="L19:P19"/>
    <mergeCell ref="B20:C20"/>
    <mergeCell ref="D20:H20"/>
    <mergeCell ref="J20:K20"/>
    <mergeCell ref="L20:P20"/>
    <mergeCell ref="B21:C21"/>
    <mergeCell ref="D21:H21"/>
    <mergeCell ref="J21:K21"/>
    <mergeCell ref="L21:P21"/>
    <mergeCell ref="B22:C22"/>
    <mergeCell ref="D22:H22"/>
    <mergeCell ref="J22:K22"/>
    <mergeCell ref="L22:P22"/>
    <mergeCell ref="B24:D24"/>
    <mergeCell ref="D25:E25"/>
    <mergeCell ref="D26:E26"/>
    <mergeCell ref="D27:E27"/>
    <mergeCell ref="D30:E30"/>
    <mergeCell ref="D31:E31"/>
    <mergeCell ref="D28:E28"/>
    <mergeCell ref="D29:E29"/>
    <mergeCell ref="D40:E40"/>
    <mergeCell ref="B41:E41"/>
    <mergeCell ref="D37:E37"/>
    <mergeCell ref="D32:E32"/>
    <mergeCell ref="D34:E34"/>
    <mergeCell ref="D35:E35"/>
    <mergeCell ref="D36:E36"/>
    <mergeCell ref="D38:E38"/>
    <mergeCell ref="D39:E39"/>
    <mergeCell ref="D33:E33"/>
  </mergeCells>
  <printOptions horizontalCentered="1"/>
  <pageMargins left="0.15748031496062992" right="0.1968503937007874" top="0.9448818897637796" bottom="0.1968503937007874" header="0.5118110236220472" footer="0.3937007874015748"/>
  <pageSetup horizontalDpi="300" verticalDpi="300" orientation="portrait" paperSize="9" scale="80" r:id="rId1"/>
  <headerFooter alignWithMargins="0">
    <oddHeader>&amp;C&amp;20&amp;Uヤマハ野球部試合結果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9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.69921875" style="1" customWidth="1"/>
    <col min="2" max="3" width="7.3984375" style="1" customWidth="1"/>
    <col min="4" max="4" width="10.19921875" style="1" bestFit="1" customWidth="1"/>
    <col min="5" max="14" width="7.3984375" style="1" customWidth="1"/>
    <col min="15" max="16" width="7.19921875" style="1" customWidth="1"/>
    <col min="17" max="18" width="6.09765625" style="1" customWidth="1"/>
    <col min="19" max="23" width="4.59765625" style="1" customWidth="1"/>
    <col min="24" max="16384" width="8" style="1" customWidth="1"/>
  </cols>
  <sheetData>
    <row r="1" spans="2:5" ht="8.25" customHeight="1">
      <c r="B1" s="2"/>
      <c r="C1" s="2"/>
      <c r="D1" s="3"/>
      <c r="E1" s="4"/>
    </row>
    <row r="2" spans="2:16" ht="32.25" customHeight="1">
      <c r="B2" s="84" t="s">
        <v>81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85"/>
    </row>
    <row r="3" spans="2:16" ht="24" customHeight="1">
      <c r="B3" s="33"/>
      <c r="C3" s="33"/>
      <c r="D3" s="33"/>
      <c r="E3" s="32"/>
      <c r="F3" s="32"/>
      <c r="G3" s="32"/>
      <c r="H3" s="32"/>
      <c r="I3" s="32"/>
      <c r="J3" s="32"/>
      <c r="K3" s="32"/>
      <c r="L3" s="32"/>
      <c r="M3" s="86" t="s">
        <v>95</v>
      </c>
      <c r="N3" s="87"/>
      <c r="O3" s="87"/>
      <c r="P3" s="87"/>
    </row>
    <row r="4" spans="2:16" ht="21" customHeight="1">
      <c r="B4" s="33"/>
      <c r="C4" s="33"/>
      <c r="D4" s="33"/>
      <c r="E4" s="4"/>
      <c r="F4" s="4"/>
      <c r="G4" s="4"/>
      <c r="H4" s="4"/>
      <c r="I4" s="4"/>
      <c r="J4" s="4"/>
      <c r="K4" s="88" t="s">
        <v>32</v>
      </c>
      <c r="L4" s="88"/>
      <c r="M4" s="35">
        <v>0.5354166666666667</v>
      </c>
      <c r="N4" s="88" t="s">
        <v>33</v>
      </c>
      <c r="O4" s="88"/>
      <c r="P4" s="35">
        <v>0.6777777777777777</v>
      </c>
    </row>
    <row r="5" spans="2:16" ht="18" customHeight="1" thickBot="1">
      <c r="B5" s="34"/>
      <c r="C5" s="34"/>
      <c r="D5" s="34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 t="s">
        <v>29</v>
      </c>
    </row>
    <row r="6" spans="2:16" ht="42" customHeight="1" thickBot="1">
      <c r="B6" s="89" t="s">
        <v>82</v>
      </c>
      <c r="C6" s="90"/>
      <c r="D6" s="91"/>
      <c r="E6" s="7">
        <v>3</v>
      </c>
      <c r="F6" s="8">
        <v>0</v>
      </c>
      <c r="G6" s="8">
        <v>0</v>
      </c>
      <c r="H6" s="8">
        <v>0</v>
      </c>
      <c r="I6" s="8">
        <v>0</v>
      </c>
      <c r="J6" s="8">
        <v>1</v>
      </c>
      <c r="K6" s="8">
        <v>0</v>
      </c>
      <c r="L6" s="8">
        <v>0</v>
      </c>
      <c r="M6" s="8">
        <v>3</v>
      </c>
      <c r="N6" s="8"/>
      <c r="O6" s="8"/>
      <c r="P6" s="8">
        <v>7</v>
      </c>
    </row>
    <row r="7" spans="2:16" ht="42" customHeight="1" thickBot="1">
      <c r="B7" s="89" t="s">
        <v>42</v>
      </c>
      <c r="C7" s="90"/>
      <c r="D7" s="91"/>
      <c r="E7" s="9">
        <v>1</v>
      </c>
      <c r="F7" s="8">
        <v>0</v>
      </c>
      <c r="G7" s="8">
        <v>0</v>
      </c>
      <c r="H7" s="8">
        <v>0</v>
      </c>
      <c r="I7" s="8">
        <v>0</v>
      </c>
      <c r="J7" s="8">
        <v>2</v>
      </c>
      <c r="K7" s="8">
        <v>0</v>
      </c>
      <c r="L7" s="8">
        <v>0</v>
      </c>
      <c r="M7" s="8">
        <v>0</v>
      </c>
      <c r="N7" s="8"/>
      <c r="O7" s="8"/>
      <c r="P7" s="8">
        <v>3</v>
      </c>
    </row>
    <row r="8" spans="2:16" ht="9.75" customHeight="1"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2:16" ht="7.5" customHeight="1"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2:16" ht="20.25" customHeight="1">
      <c r="B10" s="81" t="s">
        <v>17</v>
      </c>
      <c r="C10" s="82"/>
      <c r="D10" s="82"/>
      <c r="E10" s="4"/>
      <c r="F10" s="11"/>
      <c r="G10" s="18"/>
      <c r="H10" s="12"/>
      <c r="I10" s="11"/>
      <c r="J10" s="12"/>
      <c r="K10" s="10"/>
      <c r="L10" s="11"/>
      <c r="M10" s="11"/>
      <c r="N10" s="11"/>
      <c r="O10" s="11"/>
      <c r="P10" s="11"/>
    </row>
    <row r="11" spans="2:16" ht="25.5" customHeight="1">
      <c r="B11" s="55" t="s">
        <v>0</v>
      </c>
      <c r="C11" s="55"/>
      <c r="D11" s="27" t="s">
        <v>1</v>
      </c>
      <c r="E11" s="27" t="s">
        <v>2</v>
      </c>
      <c r="F11" s="27" t="s">
        <v>3</v>
      </c>
      <c r="G11" s="27" t="s">
        <v>4</v>
      </c>
      <c r="H11" s="27" t="s">
        <v>5</v>
      </c>
      <c r="I11" s="27" t="s">
        <v>6</v>
      </c>
      <c r="J11" s="27" t="s">
        <v>14</v>
      </c>
      <c r="K11" s="27" t="s">
        <v>15</v>
      </c>
      <c r="L11" s="27" t="s">
        <v>18</v>
      </c>
      <c r="M11" s="27" t="s">
        <v>19</v>
      </c>
      <c r="N11" s="27" t="s">
        <v>7</v>
      </c>
      <c r="O11" s="27" t="s">
        <v>20</v>
      </c>
      <c r="P11" s="27" t="s">
        <v>21</v>
      </c>
    </row>
    <row r="12" spans="2:16" ht="25.5" customHeight="1">
      <c r="B12" s="45" t="s">
        <v>64</v>
      </c>
      <c r="C12" s="75"/>
      <c r="D12" s="39" t="s">
        <v>85</v>
      </c>
      <c r="E12" s="13">
        <v>92</v>
      </c>
      <c r="F12" s="13">
        <v>5</v>
      </c>
      <c r="G12" s="13">
        <v>1</v>
      </c>
      <c r="H12" s="13"/>
      <c r="I12" s="13"/>
      <c r="J12" s="13">
        <v>3</v>
      </c>
      <c r="K12" s="13"/>
      <c r="L12" s="13">
        <v>3</v>
      </c>
      <c r="M12" s="13">
        <v>1</v>
      </c>
      <c r="N12" s="13">
        <v>3</v>
      </c>
      <c r="O12" s="13">
        <v>4</v>
      </c>
      <c r="P12" s="13">
        <v>4</v>
      </c>
    </row>
    <row r="13" spans="2:16" ht="25.5" customHeight="1">
      <c r="B13" s="45" t="s">
        <v>83</v>
      </c>
      <c r="C13" s="75"/>
      <c r="D13" s="38">
        <v>3</v>
      </c>
      <c r="E13" s="13">
        <v>70</v>
      </c>
      <c r="F13" s="13"/>
      <c r="G13" s="13">
        <v>1</v>
      </c>
      <c r="H13" s="13"/>
      <c r="I13" s="13"/>
      <c r="J13" s="13"/>
      <c r="K13" s="13"/>
      <c r="L13" s="13">
        <v>5</v>
      </c>
      <c r="M13" s="13">
        <v>1</v>
      </c>
      <c r="N13" s="13">
        <v>3</v>
      </c>
      <c r="O13" s="13">
        <v>3</v>
      </c>
      <c r="P13" s="13">
        <v>3</v>
      </c>
    </row>
    <row r="14" spans="2:16" ht="25.5" customHeight="1">
      <c r="B14" s="45" t="s">
        <v>84</v>
      </c>
      <c r="C14" s="75"/>
      <c r="D14" s="40" t="s">
        <v>86</v>
      </c>
      <c r="E14" s="13">
        <v>8</v>
      </c>
      <c r="F14" s="13">
        <v>1</v>
      </c>
      <c r="G14" s="13"/>
      <c r="H14" s="13"/>
      <c r="I14" s="13"/>
      <c r="J14" s="13"/>
      <c r="K14" s="13"/>
      <c r="L14" s="13"/>
      <c r="M14" s="13"/>
      <c r="N14" s="13"/>
      <c r="O14" s="13">
        <v>0</v>
      </c>
      <c r="P14" s="13">
        <v>0</v>
      </c>
    </row>
    <row r="15" spans="2:16" ht="25.5" customHeight="1">
      <c r="B15" s="43" t="s">
        <v>22</v>
      </c>
      <c r="C15" s="43"/>
      <c r="D15" s="29">
        <v>9</v>
      </c>
      <c r="E15" s="29">
        <f aca="true" t="shared" si="0" ref="E15:P15">SUM(E12:E14)</f>
        <v>170</v>
      </c>
      <c r="F15" s="29">
        <f t="shared" si="0"/>
        <v>6</v>
      </c>
      <c r="G15" s="29">
        <f t="shared" si="0"/>
        <v>2</v>
      </c>
      <c r="H15" s="29">
        <f t="shared" si="0"/>
        <v>0</v>
      </c>
      <c r="I15" s="29">
        <f t="shared" si="0"/>
        <v>0</v>
      </c>
      <c r="J15" s="29">
        <f t="shared" si="0"/>
        <v>3</v>
      </c>
      <c r="K15" s="29">
        <f t="shared" si="0"/>
        <v>0</v>
      </c>
      <c r="L15" s="29">
        <f t="shared" si="0"/>
        <v>8</v>
      </c>
      <c r="M15" s="29">
        <f t="shared" si="0"/>
        <v>2</v>
      </c>
      <c r="N15" s="29">
        <f t="shared" si="0"/>
        <v>6</v>
      </c>
      <c r="O15" s="29">
        <f t="shared" si="0"/>
        <v>7</v>
      </c>
      <c r="P15" s="29">
        <f t="shared" si="0"/>
        <v>7</v>
      </c>
    </row>
    <row r="16" spans="2:16" s="26" customFormat="1" ht="25.5" customHeight="1">
      <c r="B16" s="76" t="s">
        <v>30</v>
      </c>
      <c r="C16" s="76"/>
      <c r="D16" s="76"/>
      <c r="E16" s="77"/>
      <c r="F16" s="77"/>
      <c r="G16" s="77"/>
      <c r="H16" s="77"/>
      <c r="I16" s="19"/>
      <c r="J16" s="76" t="s">
        <v>90</v>
      </c>
      <c r="K16" s="83"/>
      <c r="L16" s="83"/>
      <c r="M16" s="83"/>
      <c r="N16" s="83"/>
      <c r="O16" s="83"/>
      <c r="P16" s="83"/>
    </row>
    <row r="17" spans="2:16" s="4" customFormat="1" ht="24" customHeight="1">
      <c r="B17" s="56" t="s">
        <v>23</v>
      </c>
      <c r="C17" s="57"/>
      <c r="D17" s="68" t="s">
        <v>87</v>
      </c>
      <c r="E17" s="69"/>
      <c r="F17" s="69"/>
      <c r="G17" s="69"/>
      <c r="H17" s="70"/>
      <c r="I17" s="21"/>
      <c r="J17" s="56" t="s">
        <v>23</v>
      </c>
      <c r="K17" s="57"/>
      <c r="L17" s="71" t="s">
        <v>91</v>
      </c>
      <c r="M17" s="61"/>
      <c r="N17" s="61"/>
      <c r="O17" s="61"/>
      <c r="P17" s="62"/>
    </row>
    <row r="18" spans="2:16" s="4" customFormat="1" ht="24.75" customHeight="1">
      <c r="B18" s="48" t="s">
        <v>24</v>
      </c>
      <c r="C18" s="72"/>
      <c r="D18" s="50" t="s">
        <v>88</v>
      </c>
      <c r="E18" s="51"/>
      <c r="F18" s="51"/>
      <c r="G18" s="51"/>
      <c r="H18" s="52"/>
      <c r="I18" s="21"/>
      <c r="J18" s="48" t="s">
        <v>24</v>
      </c>
      <c r="K18" s="72"/>
      <c r="L18" s="50" t="s">
        <v>92</v>
      </c>
      <c r="M18" s="73"/>
      <c r="N18" s="73"/>
      <c r="O18" s="73"/>
      <c r="P18" s="74"/>
    </row>
    <row r="19" spans="2:16" s="4" customFormat="1" ht="25.5" customHeight="1">
      <c r="B19" s="56" t="s">
        <v>4</v>
      </c>
      <c r="C19" s="57"/>
      <c r="D19" s="58" t="s">
        <v>89</v>
      </c>
      <c r="E19" s="59"/>
      <c r="F19" s="59"/>
      <c r="G19" s="59"/>
      <c r="H19" s="60"/>
      <c r="I19" s="21"/>
      <c r="J19" s="56" t="s">
        <v>4</v>
      </c>
      <c r="K19" s="57"/>
      <c r="L19" s="58" t="s">
        <v>93</v>
      </c>
      <c r="M19" s="61"/>
      <c r="N19" s="61"/>
      <c r="O19" s="61"/>
      <c r="P19" s="62"/>
    </row>
    <row r="20" spans="2:16" s="4" customFormat="1" ht="25.5" customHeight="1">
      <c r="B20" s="63" t="s">
        <v>5</v>
      </c>
      <c r="C20" s="64"/>
      <c r="D20" s="65"/>
      <c r="E20" s="66"/>
      <c r="F20" s="66"/>
      <c r="G20" s="66"/>
      <c r="H20" s="67"/>
      <c r="I20" s="21"/>
      <c r="J20" s="63" t="s">
        <v>5</v>
      </c>
      <c r="K20" s="64"/>
      <c r="L20" s="65"/>
      <c r="M20" s="66"/>
      <c r="N20" s="66"/>
      <c r="O20" s="66"/>
      <c r="P20" s="67"/>
    </row>
    <row r="21" spans="2:16" s="14" customFormat="1" ht="25.5" customHeight="1">
      <c r="B21" s="48" t="s">
        <v>6</v>
      </c>
      <c r="C21" s="49"/>
      <c r="D21" s="50"/>
      <c r="E21" s="51"/>
      <c r="F21" s="51"/>
      <c r="G21" s="51"/>
      <c r="H21" s="52"/>
      <c r="I21" s="21"/>
      <c r="J21" s="48" t="s">
        <v>6</v>
      </c>
      <c r="K21" s="49"/>
      <c r="L21" s="50"/>
      <c r="M21" s="51"/>
      <c r="N21" s="51"/>
      <c r="O21" s="51"/>
      <c r="P21" s="52"/>
    </row>
    <row r="22" spans="2:16" s="5" customFormat="1" ht="25.5" customHeight="1">
      <c r="B22" s="22"/>
      <c r="C22" s="23"/>
      <c r="D22" s="24"/>
      <c r="E22" s="20"/>
      <c r="F22" s="20"/>
      <c r="G22" s="20"/>
      <c r="H22" s="20"/>
      <c r="I22" s="25"/>
      <c r="J22" s="15"/>
      <c r="K22" s="17"/>
      <c r="L22" s="19"/>
      <c r="M22" s="20"/>
      <c r="N22" s="20"/>
      <c r="O22" s="20"/>
      <c r="P22" s="20"/>
    </row>
    <row r="23" spans="2:16" s="5" customFormat="1" ht="25.5" customHeight="1">
      <c r="B23" s="53" t="s">
        <v>25</v>
      </c>
      <c r="C23" s="54"/>
      <c r="D23" s="54"/>
      <c r="E23" s="1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6" s="5" customFormat="1" ht="25.5" customHeight="1">
      <c r="B24" s="27" t="s">
        <v>9</v>
      </c>
      <c r="C24" s="27" t="s">
        <v>10</v>
      </c>
      <c r="D24" s="55" t="s">
        <v>11</v>
      </c>
      <c r="E24" s="55"/>
      <c r="F24" s="27" t="s">
        <v>12</v>
      </c>
      <c r="G24" s="27" t="s">
        <v>13</v>
      </c>
      <c r="H24" s="27" t="s">
        <v>26</v>
      </c>
      <c r="I24" s="27" t="s">
        <v>16</v>
      </c>
      <c r="J24" s="27" t="s">
        <v>14</v>
      </c>
      <c r="K24" s="27" t="s">
        <v>15</v>
      </c>
      <c r="L24" s="27" t="s">
        <v>18</v>
      </c>
      <c r="M24" s="27" t="s">
        <v>19</v>
      </c>
      <c r="N24" s="27" t="s">
        <v>8</v>
      </c>
      <c r="O24" s="27" t="s">
        <v>7</v>
      </c>
      <c r="P24" s="27" t="s">
        <v>27</v>
      </c>
    </row>
    <row r="25" spans="2:16" s="5" customFormat="1" ht="25.5" customHeight="1">
      <c r="B25" s="31">
        <v>1</v>
      </c>
      <c r="C25" s="13">
        <v>8</v>
      </c>
      <c r="D25" s="45" t="s">
        <v>45</v>
      </c>
      <c r="E25" s="45"/>
      <c r="F25" s="13">
        <v>5</v>
      </c>
      <c r="G25" s="13">
        <v>4</v>
      </c>
      <c r="H25" s="30">
        <v>2</v>
      </c>
      <c r="I25" s="30"/>
      <c r="J25" s="30"/>
      <c r="K25" s="30"/>
      <c r="L25" s="30">
        <v>1</v>
      </c>
      <c r="M25" s="30"/>
      <c r="N25" s="30"/>
      <c r="O25" s="30">
        <v>2</v>
      </c>
      <c r="P25" s="30"/>
    </row>
    <row r="26" spans="2:16" s="5" customFormat="1" ht="25.5" customHeight="1">
      <c r="B26" s="31">
        <v>2</v>
      </c>
      <c r="C26" s="13">
        <v>7</v>
      </c>
      <c r="D26" s="45" t="s">
        <v>94</v>
      </c>
      <c r="E26" s="45"/>
      <c r="F26" s="13">
        <v>4</v>
      </c>
      <c r="G26" s="13">
        <v>4</v>
      </c>
      <c r="H26" s="30"/>
      <c r="I26" s="30"/>
      <c r="J26" s="30"/>
      <c r="K26" s="30"/>
      <c r="L26" s="30"/>
      <c r="M26" s="30"/>
      <c r="N26" s="30"/>
      <c r="O26" s="30">
        <v>2</v>
      </c>
      <c r="P26" s="30"/>
    </row>
    <row r="27" spans="2:16" s="5" customFormat="1" ht="25.5" customHeight="1">
      <c r="B27" s="31"/>
      <c r="C27" s="13" t="s">
        <v>38</v>
      </c>
      <c r="D27" s="45" t="s">
        <v>80</v>
      </c>
      <c r="E27" s="45"/>
      <c r="F27" s="13">
        <v>1</v>
      </c>
      <c r="G27" s="13">
        <v>1</v>
      </c>
      <c r="H27" s="30"/>
      <c r="I27" s="30"/>
      <c r="J27" s="30"/>
      <c r="K27" s="30"/>
      <c r="L27" s="30"/>
      <c r="M27" s="30"/>
      <c r="N27" s="30"/>
      <c r="O27" s="30"/>
      <c r="P27" s="30"/>
    </row>
    <row r="28" spans="2:16" s="5" customFormat="1" ht="25.5" customHeight="1">
      <c r="B28" s="31">
        <v>3</v>
      </c>
      <c r="C28" s="13">
        <v>9</v>
      </c>
      <c r="D28" s="45" t="s">
        <v>34</v>
      </c>
      <c r="E28" s="45"/>
      <c r="F28" s="13">
        <v>5</v>
      </c>
      <c r="G28" s="13">
        <v>4</v>
      </c>
      <c r="H28" s="30">
        <v>1</v>
      </c>
      <c r="I28" s="30"/>
      <c r="J28" s="30"/>
      <c r="K28" s="30"/>
      <c r="L28" s="30">
        <v>1</v>
      </c>
      <c r="M28" s="30"/>
      <c r="N28" s="30"/>
      <c r="O28" s="30">
        <v>1</v>
      </c>
      <c r="P28" s="30"/>
    </row>
    <row r="29" spans="2:16" s="5" customFormat="1" ht="25.5" customHeight="1">
      <c r="B29" s="31">
        <v>4</v>
      </c>
      <c r="C29" s="13">
        <v>5</v>
      </c>
      <c r="D29" s="45" t="s">
        <v>40</v>
      </c>
      <c r="E29" s="45"/>
      <c r="F29" s="13">
        <v>5</v>
      </c>
      <c r="G29" s="13">
        <v>3</v>
      </c>
      <c r="H29" s="30"/>
      <c r="I29" s="30"/>
      <c r="J29" s="30"/>
      <c r="K29" s="30"/>
      <c r="L29" s="30">
        <v>2</v>
      </c>
      <c r="M29" s="30"/>
      <c r="N29" s="30"/>
      <c r="O29" s="30"/>
      <c r="P29" s="30"/>
    </row>
    <row r="30" spans="2:16" s="5" customFormat="1" ht="25.5" customHeight="1">
      <c r="B30" s="31">
        <v>5</v>
      </c>
      <c r="C30" s="13" t="s">
        <v>28</v>
      </c>
      <c r="D30" s="45" t="s">
        <v>58</v>
      </c>
      <c r="E30" s="45"/>
      <c r="F30" s="13">
        <v>5</v>
      </c>
      <c r="G30" s="13">
        <v>4</v>
      </c>
      <c r="H30" s="30">
        <v>2</v>
      </c>
      <c r="I30" s="30">
        <v>1</v>
      </c>
      <c r="J30" s="30"/>
      <c r="K30" s="30"/>
      <c r="L30" s="30">
        <v>1</v>
      </c>
      <c r="M30" s="30"/>
      <c r="N30" s="30"/>
      <c r="O30" s="30"/>
      <c r="P30" s="30"/>
    </row>
    <row r="31" spans="2:16" s="5" customFormat="1" ht="25.5" customHeight="1">
      <c r="B31" s="13">
        <v>6</v>
      </c>
      <c r="C31" s="13">
        <v>3</v>
      </c>
      <c r="D31" s="46" t="s">
        <v>43</v>
      </c>
      <c r="E31" s="47"/>
      <c r="F31" s="13">
        <v>4</v>
      </c>
      <c r="G31" s="13">
        <v>1</v>
      </c>
      <c r="H31" s="30"/>
      <c r="I31" s="30"/>
      <c r="J31" s="30"/>
      <c r="K31" s="30"/>
      <c r="L31" s="30">
        <v>2</v>
      </c>
      <c r="M31" s="30">
        <v>1</v>
      </c>
      <c r="N31" s="30"/>
      <c r="O31" s="30">
        <v>1</v>
      </c>
      <c r="P31" s="30"/>
    </row>
    <row r="32" spans="2:16" s="5" customFormat="1" ht="25.5" customHeight="1">
      <c r="B32" s="13">
        <v>7</v>
      </c>
      <c r="C32" s="13">
        <v>6</v>
      </c>
      <c r="D32" s="46" t="s">
        <v>39</v>
      </c>
      <c r="E32" s="47"/>
      <c r="F32" s="13">
        <v>4</v>
      </c>
      <c r="G32" s="13">
        <v>2</v>
      </c>
      <c r="H32" s="30"/>
      <c r="I32" s="30"/>
      <c r="J32" s="30">
        <v>1</v>
      </c>
      <c r="K32" s="30"/>
      <c r="L32" s="30">
        <v>1</v>
      </c>
      <c r="M32" s="30"/>
      <c r="N32" s="30"/>
      <c r="O32" s="30"/>
      <c r="P32" s="30"/>
    </row>
    <row r="33" spans="2:16" s="5" customFormat="1" ht="25.5" customHeight="1">
      <c r="B33" s="13">
        <v>8</v>
      </c>
      <c r="C33" s="13">
        <v>2</v>
      </c>
      <c r="D33" s="46" t="s">
        <v>55</v>
      </c>
      <c r="E33" s="47"/>
      <c r="F33" s="13">
        <v>2</v>
      </c>
      <c r="G33" s="13">
        <v>2</v>
      </c>
      <c r="H33" s="30"/>
      <c r="I33" s="30"/>
      <c r="J33" s="30"/>
      <c r="K33" s="30"/>
      <c r="L33" s="30"/>
      <c r="M33" s="30"/>
      <c r="N33" s="30"/>
      <c r="O33" s="30"/>
      <c r="P33" s="30"/>
    </row>
    <row r="34" spans="2:16" s="5" customFormat="1" ht="25.5" customHeight="1">
      <c r="B34" s="13"/>
      <c r="C34" s="13" t="s">
        <v>38</v>
      </c>
      <c r="D34" s="46" t="s">
        <v>78</v>
      </c>
      <c r="E34" s="47"/>
      <c r="F34" s="13">
        <v>1</v>
      </c>
      <c r="G34" s="13">
        <v>1</v>
      </c>
      <c r="H34" s="30">
        <v>1</v>
      </c>
      <c r="I34" s="30">
        <v>2</v>
      </c>
      <c r="J34" s="30"/>
      <c r="K34" s="30"/>
      <c r="L34" s="30"/>
      <c r="M34" s="30"/>
      <c r="N34" s="30"/>
      <c r="O34" s="30"/>
      <c r="P34" s="30"/>
    </row>
    <row r="35" spans="2:16" s="5" customFormat="1" ht="25.5" customHeight="1">
      <c r="B35" s="13"/>
      <c r="C35" s="13">
        <v>4</v>
      </c>
      <c r="D35" s="46" t="s">
        <v>79</v>
      </c>
      <c r="E35" s="47"/>
      <c r="F35" s="13">
        <v>1</v>
      </c>
      <c r="G35" s="13">
        <v>1</v>
      </c>
      <c r="H35" s="30"/>
      <c r="I35" s="30"/>
      <c r="J35" s="30"/>
      <c r="K35" s="30"/>
      <c r="L35" s="30"/>
      <c r="M35" s="30"/>
      <c r="N35" s="30"/>
      <c r="O35" s="30">
        <v>1</v>
      </c>
      <c r="P35" s="30"/>
    </row>
    <row r="36" spans="2:16" s="5" customFormat="1" ht="25.5" customHeight="1">
      <c r="B36" s="13">
        <v>9</v>
      </c>
      <c r="C36" s="13">
        <v>4</v>
      </c>
      <c r="D36" s="46" t="s">
        <v>35</v>
      </c>
      <c r="E36" s="47"/>
      <c r="F36" s="13">
        <v>2</v>
      </c>
      <c r="G36" s="13">
        <v>2</v>
      </c>
      <c r="H36" s="30"/>
      <c r="I36" s="30"/>
      <c r="J36" s="30"/>
      <c r="K36" s="30"/>
      <c r="L36" s="30"/>
      <c r="M36" s="30"/>
      <c r="N36" s="30"/>
      <c r="O36" s="30">
        <v>1</v>
      </c>
      <c r="P36" s="30"/>
    </row>
    <row r="37" spans="2:16" s="5" customFormat="1" ht="25.5" customHeight="1">
      <c r="B37" s="37"/>
      <c r="C37" s="13" t="s">
        <v>38</v>
      </c>
      <c r="D37" s="46" t="s">
        <v>31</v>
      </c>
      <c r="E37" s="47"/>
      <c r="F37" s="13">
        <v>1</v>
      </c>
      <c r="G37" s="13">
        <v>1</v>
      </c>
      <c r="H37" s="30"/>
      <c r="I37" s="30"/>
      <c r="J37" s="30"/>
      <c r="K37" s="30"/>
      <c r="L37" s="30"/>
      <c r="M37" s="30"/>
      <c r="N37" s="30"/>
      <c r="O37" s="30"/>
      <c r="P37" s="30"/>
    </row>
    <row r="38" spans="2:16" s="5" customFormat="1" ht="25.5" customHeight="1">
      <c r="B38" s="37"/>
      <c r="C38" s="13">
        <v>2</v>
      </c>
      <c r="D38" s="46" t="s">
        <v>77</v>
      </c>
      <c r="E38" s="47"/>
      <c r="F38" s="13">
        <v>1</v>
      </c>
      <c r="G38" s="13">
        <v>1</v>
      </c>
      <c r="H38" s="30">
        <v>1</v>
      </c>
      <c r="I38" s="30"/>
      <c r="J38" s="30"/>
      <c r="K38" s="30"/>
      <c r="L38" s="30"/>
      <c r="M38" s="30"/>
      <c r="N38" s="30"/>
      <c r="O38" s="30"/>
      <c r="P38" s="30"/>
    </row>
    <row r="39" spans="1:23" s="16" customFormat="1" ht="25.5" customHeight="1">
      <c r="A39" s="1"/>
      <c r="B39" s="43" t="s">
        <v>22</v>
      </c>
      <c r="C39" s="43"/>
      <c r="D39" s="44"/>
      <c r="E39" s="44"/>
      <c r="F39" s="28">
        <f aca="true" t="shared" si="1" ref="F39:P39">SUM(F25:F38)</f>
        <v>41</v>
      </c>
      <c r="G39" s="28">
        <f t="shared" si="1"/>
        <v>31</v>
      </c>
      <c r="H39" s="28">
        <f t="shared" si="1"/>
        <v>7</v>
      </c>
      <c r="I39" s="28">
        <f t="shared" si="1"/>
        <v>3</v>
      </c>
      <c r="J39" s="28">
        <f t="shared" si="1"/>
        <v>1</v>
      </c>
      <c r="K39" s="28">
        <f t="shared" si="1"/>
        <v>0</v>
      </c>
      <c r="L39" s="28">
        <f t="shared" si="1"/>
        <v>8</v>
      </c>
      <c r="M39" s="28">
        <f t="shared" si="1"/>
        <v>1</v>
      </c>
      <c r="N39" s="28">
        <f t="shared" si="1"/>
        <v>0</v>
      </c>
      <c r="O39" s="28">
        <f t="shared" si="1"/>
        <v>8</v>
      </c>
      <c r="P39" s="28">
        <f t="shared" si="1"/>
        <v>0</v>
      </c>
      <c r="Q39" s="1"/>
      <c r="R39" s="1"/>
      <c r="S39" s="1"/>
      <c r="T39" s="1"/>
      <c r="U39" s="1"/>
      <c r="V39" s="1"/>
      <c r="W39" s="1"/>
    </row>
  </sheetData>
  <sheetProtection/>
  <mergeCells count="52">
    <mergeCell ref="D36:E36"/>
    <mergeCell ref="D37:E37"/>
    <mergeCell ref="D38:E38"/>
    <mergeCell ref="B39:E39"/>
    <mergeCell ref="D34:E34"/>
    <mergeCell ref="D35:E35"/>
    <mergeCell ref="D29:E29"/>
    <mergeCell ref="D30:E30"/>
    <mergeCell ref="D31:E31"/>
    <mergeCell ref="D32:E32"/>
    <mergeCell ref="D33:E33"/>
    <mergeCell ref="B23:D23"/>
    <mergeCell ref="D24:E24"/>
    <mergeCell ref="D25:E25"/>
    <mergeCell ref="D26:E26"/>
    <mergeCell ref="D27:E27"/>
    <mergeCell ref="D28:E28"/>
    <mergeCell ref="B20:C20"/>
    <mergeCell ref="D20:H20"/>
    <mergeCell ref="J20:K20"/>
    <mergeCell ref="L20:P20"/>
    <mergeCell ref="B21:C21"/>
    <mergeCell ref="D21:H21"/>
    <mergeCell ref="J21:K21"/>
    <mergeCell ref="L21:P21"/>
    <mergeCell ref="B18:C18"/>
    <mergeCell ref="D18:H18"/>
    <mergeCell ref="J18:K18"/>
    <mergeCell ref="L18:P18"/>
    <mergeCell ref="B19:C19"/>
    <mergeCell ref="D19:H19"/>
    <mergeCell ref="J19:K19"/>
    <mergeCell ref="L19:P19"/>
    <mergeCell ref="B15:C15"/>
    <mergeCell ref="B12:C12"/>
    <mergeCell ref="B13:C13"/>
    <mergeCell ref="B16:H16"/>
    <mergeCell ref="J16:P16"/>
    <mergeCell ref="B17:C17"/>
    <mergeCell ref="D17:H17"/>
    <mergeCell ref="J17:K17"/>
    <mergeCell ref="L17:P17"/>
    <mergeCell ref="B2:P2"/>
    <mergeCell ref="M3:P3"/>
    <mergeCell ref="K4:L4"/>
    <mergeCell ref="N4:O4"/>
    <mergeCell ref="B6:D6"/>
    <mergeCell ref="B14:C14"/>
    <mergeCell ref="B7:D7"/>
    <mergeCell ref="B8:P9"/>
    <mergeCell ref="B10:D10"/>
    <mergeCell ref="B11:C11"/>
  </mergeCells>
  <printOptions horizontalCentered="1"/>
  <pageMargins left="0.15748031496062992" right="0.1968503937007874" top="0.9448818897637796" bottom="0.1968503937007874" header="0.5118110236220472" footer="0.3937007874015748"/>
  <pageSetup horizontalDpi="300" verticalDpi="300" orientation="portrait" paperSize="9" scale="80" r:id="rId1"/>
  <headerFooter alignWithMargins="0">
    <oddHeader>&amp;C&amp;20&amp;Uヤマハ野球部試合結果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.69921875" style="1" customWidth="1"/>
    <col min="2" max="3" width="7.3984375" style="1" customWidth="1"/>
    <col min="4" max="4" width="10.19921875" style="1" bestFit="1" customWidth="1"/>
    <col min="5" max="14" width="7.3984375" style="1" customWidth="1"/>
    <col min="15" max="16" width="7.19921875" style="1" customWidth="1"/>
    <col min="17" max="18" width="6.09765625" style="1" customWidth="1"/>
    <col min="19" max="23" width="4.59765625" style="1" customWidth="1"/>
    <col min="24" max="16384" width="8" style="1" customWidth="1"/>
  </cols>
  <sheetData>
    <row r="1" spans="2:5" ht="8.25" customHeight="1">
      <c r="B1" s="2"/>
      <c r="C1" s="2"/>
      <c r="D1" s="3"/>
      <c r="E1" s="4"/>
    </row>
    <row r="2" spans="2:16" ht="32.25" customHeight="1">
      <c r="B2" s="84" t="s">
        <v>96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85"/>
    </row>
    <row r="3" spans="2:16" ht="24" customHeight="1">
      <c r="B3" s="33"/>
      <c r="C3" s="33"/>
      <c r="D3" s="33"/>
      <c r="E3" s="32"/>
      <c r="F3" s="32"/>
      <c r="G3" s="32"/>
      <c r="H3" s="32"/>
      <c r="I3" s="32"/>
      <c r="J3" s="32"/>
      <c r="K3" s="32"/>
      <c r="L3" s="32"/>
      <c r="M3" s="86" t="s">
        <v>95</v>
      </c>
      <c r="N3" s="87"/>
      <c r="O3" s="87"/>
      <c r="P3" s="87"/>
    </row>
    <row r="4" spans="2:16" ht="21" customHeight="1">
      <c r="B4" s="33"/>
      <c r="C4" s="33"/>
      <c r="D4" s="33"/>
      <c r="E4" s="4"/>
      <c r="F4" s="4"/>
      <c r="G4" s="4"/>
      <c r="H4" s="4"/>
      <c r="I4" s="4"/>
      <c r="J4" s="4"/>
      <c r="K4" s="88" t="s">
        <v>32</v>
      </c>
      <c r="L4" s="88"/>
      <c r="M4" s="35">
        <v>0.5159722222222222</v>
      </c>
      <c r="N4" s="88" t="s">
        <v>33</v>
      </c>
      <c r="O4" s="88"/>
      <c r="P4" s="35">
        <v>0.6583333333333333</v>
      </c>
    </row>
    <row r="5" spans="2:16" ht="18" customHeight="1" thickBot="1">
      <c r="B5" s="34"/>
      <c r="C5" s="34"/>
      <c r="D5" s="34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 t="s">
        <v>29</v>
      </c>
    </row>
    <row r="6" spans="2:16" ht="42" customHeight="1" thickBot="1">
      <c r="B6" s="89" t="s">
        <v>97</v>
      </c>
      <c r="C6" s="90"/>
      <c r="D6" s="91"/>
      <c r="E6" s="7">
        <v>1</v>
      </c>
      <c r="F6" s="8">
        <v>0</v>
      </c>
      <c r="G6" s="8">
        <v>1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/>
      <c r="O6" s="8"/>
      <c r="P6" s="8">
        <v>2</v>
      </c>
    </row>
    <row r="7" spans="2:16" ht="42" customHeight="1" thickBot="1">
      <c r="B7" s="89" t="s">
        <v>42</v>
      </c>
      <c r="C7" s="90"/>
      <c r="D7" s="91"/>
      <c r="E7" s="9">
        <v>0</v>
      </c>
      <c r="F7" s="8">
        <v>0</v>
      </c>
      <c r="G7" s="8">
        <v>1</v>
      </c>
      <c r="H7" s="8">
        <v>2</v>
      </c>
      <c r="I7" s="8">
        <v>0</v>
      </c>
      <c r="J7" s="8">
        <v>0</v>
      </c>
      <c r="K7" s="8">
        <v>3</v>
      </c>
      <c r="L7" s="8">
        <v>2</v>
      </c>
      <c r="M7" s="8" t="s">
        <v>98</v>
      </c>
      <c r="N7" s="8"/>
      <c r="O7" s="8"/>
      <c r="P7" s="8">
        <v>8</v>
      </c>
    </row>
    <row r="8" spans="2:16" ht="9.75" customHeight="1"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2:16" ht="7.5" customHeight="1"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2:16" ht="20.25" customHeight="1">
      <c r="B10" s="81" t="s">
        <v>17</v>
      </c>
      <c r="C10" s="82"/>
      <c r="D10" s="82"/>
      <c r="E10" s="4"/>
      <c r="F10" s="11"/>
      <c r="G10" s="18"/>
      <c r="H10" s="12"/>
      <c r="I10" s="11"/>
      <c r="J10" s="12"/>
      <c r="K10" s="10"/>
      <c r="L10" s="11"/>
      <c r="M10" s="11"/>
      <c r="N10" s="11"/>
      <c r="O10" s="11"/>
      <c r="P10" s="11"/>
    </row>
    <row r="11" spans="2:16" ht="25.5" customHeight="1">
      <c r="B11" s="55" t="s">
        <v>0</v>
      </c>
      <c r="C11" s="55"/>
      <c r="D11" s="27" t="s">
        <v>1</v>
      </c>
      <c r="E11" s="27" t="s">
        <v>2</v>
      </c>
      <c r="F11" s="27" t="s">
        <v>3</v>
      </c>
      <c r="G11" s="27" t="s">
        <v>4</v>
      </c>
      <c r="H11" s="27" t="s">
        <v>5</v>
      </c>
      <c r="I11" s="27" t="s">
        <v>6</v>
      </c>
      <c r="J11" s="27" t="s">
        <v>14</v>
      </c>
      <c r="K11" s="27" t="s">
        <v>15</v>
      </c>
      <c r="L11" s="27" t="s">
        <v>18</v>
      </c>
      <c r="M11" s="27" t="s">
        <v>19</v>
      </c>
      <c r="N11" s="27" t="s">
        <v>7</v>
      </c>
      <c r="O11" s="27" t="s">
        <v>20</v>
      </c>
      <c r="P11" s="27" t="s">
        <v>21</v>
      </c>
    </row>
    <row r="12" spans="2:16" ht="25.5" customHeight="1">
      <c r="B12" s="45" t="s">
        <v>44</v>
      </c>
      <c r="C12" s="75"/>
      <c r="D12" s="39" t="s">
        <v>99</v>
      </c>
      <c r="E12" s="13">
        <v>84</v>
      </c>
      <c r="F12" s="13">
        <v>3</v>
      </c>
      <c r="G12" s="13">
        <v>1</v>
      </c>
      <c r="H12" s="13"/>
      <c r="I12" s="13">
        <v>1</v>
      </c>
      <c r="J12" s="13"/>
      <c r="K12" s="13">
        <v>1</v>
      </c>
      <c r="L12" s="13">
        <v>1</v>
      </c>
      <c r="M12" s="13"/>
      <c r="N12" s="13">
        <v>7</v>
      </c>
      <c r="O12" s="13">
        <v>2</v>
      </c>
      <c r="P12" s="13">
        <v>2</v>
      </c>
    </row>
    <row r="13" spans="2:16" ht="25.5" customHeight="1">
      <c r="B13" s="45" t="s">
        <v>62</v>
      </c>
      <c r="C13" s="75"/>
      <c r="D13" s="39" t="s">
        <v>100</v>
      </c>
      <c r="E13" s="13">
        <v>52</v>
      </c>
      <c r="F13" s="13">
        <v>4</v>
      </c>
      <c r="G13" s="13"/>
      <c r="H13" s="13"/>
      <c r="I13" s="13"/>
      <c r="J13" s="13"/>
      <c r="K13" s="13"/>
      <c r="L13" s="13">
        <v>1</v>
      </c>
      <c r="M13" s="13"/>
      <c r="N13" s="13">
        <v>5</v>
      </c>
      <c r="O13" s="13">
        <v>0</v>
      </c>
      <c r="P13" s="13">
        <v>0</v>
      </c>
    </row>
    <row r="14" spans="2:16" ht="25.5" customHeight="1">
      <c r="B14" s="45" t="s">
        <v>63</v>
      </c>
      <c r="C14" s="75"/>
      <c r="D14" s="39" t="s">
        <v>101</v>
      </c>
      <c r="E14" s="13">
        <v>17</v>
      </c>
      <c r="F14" s="13">
        <v>1</v>
      </c>
      <c r="G14" s="13"/>
      <c r="H14" s="13"/>
      <c r="I14" s="13"/>
      <c r="J14" s="13"/>
      <c r="K14" s="13"/>
      <c r="L14" s="13"/>
      <c r="M14" s="13"/>
      <c r="N14" s="13">
        <v>3</v>
      </c>
      <c r="O14" s="13">
        <v>0</v>
      </c>
      <c r="P14" s="13">
        <v>0</v>
      </c>
    </row>
    <row r="15" spans="2:16" ht="25.5" customHeight="1">
      <c r="B15" s="43" t="s">
        <v>22</v>
      </c>
      <c r="C15" s="43"/>
      <c r="D15" s="29">
        <v>9</v>
      </c>
      <c r="E15" s="29">
        <f aca="true" t="shared" si="0" ref="E15:P15">SUM(E12:E14)</f>
        <v>153</v>
      </c>
      <c r="F15" s="29">
        <f t="shared" si="0"/>
        <v>8</v>
      </c>
      <c r="G15" s="29">
        <f t="shared" si="0"/>
        <v>1</v>
      </c>
      <c r="H15" s="29">
        <f t="shared" si="0"/>
        <v>0</v>
      </c>
      <c r="I15" s="29">
        <f t="shared" si="0"/>
        <v>1</v>
      </c>
      <c r="J15" s="29">
        <f t="shared" si="0"/>
        <v>0</v>
      </c>
      <c r="K15" s="29">
        <f t="shared" si="0"/>
        <v>1</v>
      </c>
      <c r="L15" s="29">
        <f t="shared" si="0"/>
        <v>2</v>
      </c>
      <c r="M15" s="29">
        <f t="shared" si="0"/>
        <v>0</v>
      </c>
      <c r="N15" s="29">
        <f t="shared" si="0"/>
        <v>15</v>
      </c>
      <c r="O15" s="29">
        <f t="shared" si="0"/>
        <v>2</v>
      </c>
      <c r="P15" s="29">
        <f t="shared" si="0"/>
        <v>2</v>
      </c>
    </row>
    <row r="16" spans="2:16" s="26" customFormat="1" ht="25.5" customHeight="1">
      <c r="B16" s="76" t="s">
        <v>30</v>
      </c>
      <c r="C16" s="76"/>
      <c r="D16" s="76"/>
      <c r="E16" s="77"/>
      <c r="F16" s="77"/>
      <c r="G16" s="77"/>
      <c r="H16" s="77"/>
      <c r="I16" s="19"/>
      <c r="J16" s="76" t="s">
        <v>104</v>
      </c>
      <c r="K16" s="83"/>
      <c r="L16" s="83"/>
      <c r="M16" s="83"/>
      <c r="N16" s="83"/>
      <c r="O16" s="83"/>
      <c r="P16" s="83"/>
    </row>
    <row r="17" spans="2:16" s="4" customFormat="1" ht="38.25" customHeight="1">
      <c r="B17" s="56" t="s">
        <v>23</v>
      </c>
      <c r="C17" s="57"/>
      <c r="D17" s="68" t="s">
        <v>102</v>
      </c>
      <c r="E17" s="69"/>
      <c r="F17" s="69"/>
      <c r="G17" s="69"/>
      <c r="H17" s="70"/>
      <c r="I17" s="21"/>
      <c r="J17" s="56" t="s">
        <v>23</v>
      </c>
      <c r="K17" s="57"/>
      <c r="L17" s="71" t="s">
        <v>105</v>
      </c>
      <c r="M17" s="61"/>
      <c r="N17" s="61"/>
      <c r="O17" s="61"/>
      <c r="P17" s="62"/>
    </row>
    <row r="18" spans="2:16" s="4" customFormat="1" ht="24.75" customHeight="1">
      <c r="B18" s="48" t="s">
        <v>24</v>
      </c>
      <c r="C18" s="72"/>
      <c r="D18" s="50" t="s">
        <v>77</v>
      </c>
      <c r="E18" s="51"/>
      <c r="F18" s="51"/>
      <c r="G18" s="51"/>
      <c r="H18" s="52"/>
      <c r="I18" s="21"/>
      <c r="J18" s="48" t="s">
        <v>24</v>
      </c>
      <c r="K18" s="72"/>
      <c r="L18" s="50" t="s">
        <v>106</v>
      </c>
      <c r="M18" s="73"/>
      <c r="N18" s="73"/>
      <c r="O18" s="73"/>
      <c r="P18" s="74"/>
    </row>
    <row r="19" spans="2:16" s="4" customFormat="1" ht="25.5" customHeight="1">
      <c r="B19" s="56" t="s">
        <v>4</v>
      </c>
      <c r="C19" s="57"/>
      <c r="D19" s="58" t="s">
        <v>103</v>
      </c>
      <c r="E19" s="59"/>
      <c r="F19" s="59"/>
      <c r="G19" s="59"/>
      <c r="H19" s="60"/>
      <c r="I19" s="21"/>
      <c r="J19" s="56" t="s">
        <v>4</v>
      </c>
      <c r="K19" s="57"/>
      <c r="L19" s="58" t="s">
        <v>107</v>
      </c>
      <c r="M19" s="61"/>
      <c r="N19" s="61"/>
      <c r="O19" s="61"/>
      <c r="P19" s="62"/>
    </row>
    <row r="20" spans="2:16" s="4" customFormat="1" ht="25.5" customHeight="1">
      <c r="B20" s="63" t="s">
        <v>5</v>
      </c>
      <c r="C20" s="64"/>
      <c r="D20" s="65"/>
      <c r="E20" s="66"/>
      <c r="F20" s="66"/>
      <c r="G20" s="66"/>
      <c r="H20" s="67"/>
      <c r="I20" s="21"/>
      <c r="J20" s="63" t="s">
        <v>5</v>
      </c>
      <c r="K20" s="64"/>
      <c r="L20" s="65"/>
      <c r="M20" s="66"/>
      <c r="N20" s="66"/>
      <c r="O20" s="66"/>
      <c r="P20" s="67"/>
    </row>
    <row r="21" spans="2:16" s="14" customFormat="1" ht="25.5" customHeight="1">
      <c r="B21" s="48" t="s">
        <v>6</v>
      </c>
      <c r="C21" s="49"/>
      <c r="D21" s="50"/>
      <c r="E21" s="51"/>
      <c r="F21" s="51"/>
      <c r="G21" s="51"/>
      <c r="H21" s="52"/>
      <c r="I21" s="21"/>
      <c r="J21" s="48" t="s">
        <v>6</v>
      </c>
      <c r="K21" s="49"/>
      <c r="L21" s="50" t="s">
        <v>108</v>
      </c>
      <c r="M21" s="51"/>
      <c r="N21" s="51"/>
      <c r="O21" s="51"/>
      <c r="P21" s="52"/>
    </row>
    <row r="22" spans="2:16" s="5" customFormat="1" ht="25.5" customHeight="1">
      <c r="B22" s="22"/>
      <c r="C22" s="23"/>
      <c r="D22" s="24"/>
      <c r="E22" s="20"/>
      <c r="F22" s="20"/>
      <c r="G22" s="20"/>
      <c r="H22" s="20"/>
      <c r="I22" s="25"/>
      <c r="J22" s="15"/>
      <c r="K22" s="17"/>
      <c r="L22" s="19"/>
      <c r="M22" s="20"/>
      <c r="N22" s="20"/>
      <c r="O22" s="20"/>
      <c r="P22" s="20"/>
    </row>
    <row r="23" spans="2:16" s="5" customFormat="1" ht="25.5" customHeight="1">
      <c r="B23" s="53" t="s">
        <v>25</v>
      </c>
      <c r="C23" s="54"/>
      <c r="D23" s="54"/>
      <c r="E23" s="1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6" s="5" customFormat="1" ht="25.5" customHeight="1">
      <c r="B24" s="27" t="s">
        <v>9</v>
      </c>
      <c r="C24" s="27" t="s">
        <v>10</v>
      </c>
      <c r="D24" s="55" t="s">
        <v>11</v>
      </c>
      <c r="E24" s="55"/>
      <c r="F24" s="27" t="s">
        <v>12</v>
      </c>
      <c r="G24" s="27" t="s">
        <v>13</v>
      </c>
      <c r="H24" s="27" t="s">
        <v>26</v>
      </c>
      <c r="I24" s="27" t="s">
        <v>16</v>
      </c>
      <c r="J24" s="27" t="s">
        <v>14</v>
      </c>
      <c r="K24" s="27" t="s">
        <v>15</v>
      </c>
      <c r="L24" s="27" t="s">
        <v>18</v>
      </c>
      <c r="M24" s="27" t="s">
        <v>19</v>
      </c>
      <c r="N24" s="27" t="s">
        <v>8</v>
      </c>
      <c r="O24" s="27" t="s">
        <v>7</v>
      </c>
      <c r="P24" s="27" t="s">
        <v>27</v>
      </c>
    </row>
    <row r="25" spans="2:16" s="5" customFormat="1" ht="25.5" customHeight="1">
      <c r="B25" s="31">
        <v>1</v>
      </c>
      <c r="C25" s="13">
        <v>9</v>
      </c>
      <c r="D25" s="45" t="s">
        <v>45</v>
      </c>
      <c r="E25" s="45"/>
      <c r="F25" s="13">
        <v>5</v>
      </c>
      <c r="G25" s="13">
        <v>4</v>
      </c>
      <c r="H25" s="30">
        <v>3</v>
      </c>
      <c r="I25" s="30"/>
      <c r="J25" s="30"/>
      <c r="K25" s="30"/>
      <c r="L25" s="30">
        <v>1</v>
      </c>
      <c r="M25" s="30"/>
      <c r="N25" s="30">
        <v>1</v>
      </c>
      <c r="O25" s="30"/>
      <c r="P25" s="30"/>
    </row>
    <row r="26" spans="2:16" s="5" customFormat="1" ht="25.5" customHeight="1">
      <c r="B26" s="31">
        <v>2</v>
      </c>
      <c r="C26" s="13">
        <v>7</v>
      </c>
      <c r="D26" s="45" t="s">
        <v>34</v>
      </c>
      <c r="E26" s="45"/>
      <c r="F26" s="13">
        <v>5</v>
      </c>
      <c r="G26" s="13">
        <v>4</v>
      </c>
      <c r="H26" s="30">
        <v>1</v>
      </c>
      <c r="I26" s="30">
        <v>1</v>
      </c>
      <c r="J26" s="30"/>
      <c r="K26" s="30">
        <v>1</v>
      </c>
      <c r="L26" s="30"/>
      <c r="M26" s="30"/>
      <c r="N26" s="30"/>
      <c r="O26" s="30"/>
      <c r="P26" s="30"/>
    </row>
    <row r="27" spans="2:16" s="5" customFormat="1" ht="25.5" customHeight="1">
      <c r="B27" s="31">
        <v>3</v>
      </c>
      <c r="C27" s="13">
        <v>5</v>
      </c>
      <c r="D27" s="45" t="s">
        <v>40</v>
      </c>
      <c r="E27" s="45"/>
      <c r="F27" s="13">
        <v>5</v>
      </c>
      <c r="G27" s="13">
        <v>4</v>
      </c>
      <c r="H27" s="30">
        <v>2</v>
      </c>
      <c r="I27" s="30">
        <v>3</v>
      </c>
      <c r="J27" s="30"/>
      <c r="K27" s="30"/>
      <c r="L27" s="30">
        <v>1</v>
      </c>
      <c r="M27" s="30"/>
      <c r="N27" s="30"/>
      <c r="O27" s="30"/>
      <c r="P27" s="30"/>
    </row>
    <row r="28" spans="2:16" s="5" customFormat="1" ht="25.5" customHeight="1">
      <c r="B28" s="31">
        <v>4</v>
      </c>
      <c r="C28" s="13" t="s">
        <v>28</v>
      </c>
      <c r="D28" s="45" t="s">
        <v>58</v>
      </c>
      <c r="E28" s="45"/>
      <c r="F28" s="13">
        <v>5</v>
      </c>
      <c r="G28" s="13">
        <v>5</v>
      </c>
      <c r="H28" s="30">
        <v>1</v>
      </c>
      <c r="I28" s="30"/>
      <c r="J28" s="30"/>
      <c r="K28" s="30"/>
      <c r="L28" s="30"/>
      <c r="M28" s="30"/>
      <c r="N28" s="30"/>
      <c r="O28" s="30">
        <v>1</v>
      </c>
      <c r="P28" s="30"/>
    </row>
    <row r="29" spans="2:16" s="5" customFormat="1" ht="25.5" customHeight="1">
      <c r="B29" s="31">
        <v>5</v>
      </c>
      <c r="C29" s="13">
        <v>8</v>
      </c>
      <c r="D29" s="45" t="s">
        <v>31</v>
      </c>
      <c r="E29" s="45"/>
      <c r="F29" s="13">
        <v>3</v>
      </c>
      <c r="G29" s="13">
        <v>3</v>
      </c>
      <c r="H29" s="30"/>
      <c r="I29" s="30"/>
      <c r="J29" s="30"/>
      <c r="K29" s="30"/>
      <c r="L29" s="30"/>
      <c r="M29" s="30"/>
      <c r="N29" s="30"/>
      <c r="O29" s="30">
        <v>1</v>
      </c>
      <c r="P29" s="30"/>
    </row>
    <row r="30" spans="2:16" s="5" customFormat="1" ht="25.5" customHeight="1">
      <c r="B30" s="31"/>
      <c r="C30" s="13" t="s">
        <v>38</v>
      </c>
      <c r="D30" s="45" t="s">
        <v>76</v>
      </c>
      <c r="E30" s="45"/>
      <c r="F30" s="13">
        <v>1</v>
      </c>
      <c r="G30" s="13">
        <v>1</v>
      </c>
      <c r="H30" s="30"/>
      <c r="I30" s="30"/>
      <c r="J30" s="30"/>
      <c r="K30" s="30"/>
      <c r="L30" s="30"/>
      <c r="M30" s="30"/>
      <c r="N30" s="30"/>
      <c r="O30" s="30"/>
      <c r="P30" s="30"/>
    </row>
    <row r="31" spans="2:16" s="5" customFormat="1" ht="25.5" customHeight="1">
      <c r="B31" s="31"/>
      <c r="C31" s="13">
        <v>8</v>
      </c>
      <c r="D31" s="45" t="s">
        <v>80</v>
      </c>
      <c r="E31" s="45"/>
      <c r="F31" s="13">
        <v>1</v>
      </c>
      <c r="G31" s="13">
        <v>1</v>
      </c>
      <c r="H31" s="30"/>
      <c r="I31" s="30"/>
      <c r="J31" s="30"/>
      <c r="K31" s="30"/>
      <c r="L31" s="30"/>
      <c r="M31" s="30"/>
      <c r="N31" s="30"/>
      <c r="O31" s="30"/>
      <c r="P31" s="30"/>
    </row>
    <row r="32" spans="2:16" s="5" customFormat="1" ht="25.5" customHeight="1">
      <c r="B32" s="13">
        <v>6</v>
      </c>
      <c r="C32" s="13">
        <v>3</v>
      </c>
      <c r="D32" s="46" t="s">
        <v>43</v>
      </c>
      <c r="E32" s="47"/>
      <c r="F32" s="13">
        <v>4</v>
      </c>
      <c r="G32" s="13">
        <v>4</v>
      </c>
      <c r="H32" s="30"/>
      <c r="I32" s="30"/>
      <c r="J32" s="30"/>
      <c r="K32" s="30"/>
      <c r="L32" s="30"/>
      <c r="M32" s="30"/>
      <c r="N32" s="30"/>
      <c r="O32" s="30"/>
      <c r="P32" s="30"/>
    </row>
    <row r="33" spans="2:16" s="5" customFormat="1" ht="25.5" customHeight="1">
      <c r="B33" s="13"/>
      <c r="C33" s="13" t="s">
        <v>109</v>
      </c>
      <c r="D33" s="46" t="s">
        <v>79</v>
      </c>
      <c r="E33" s="47"/>
      <c r="F33" s="13"/>
      <c r="G33" s="13"/>
      <c r="H33" s="30"/>
      <c r="I33" s="30"/>
      <c r="J33" s="30"/>
      <c r="K33" s="30"/>
      <c r="L33" s="30"/>
      <c r="M33" s="30"/>
      <c r="N33" s="30"/>
      <c r="O33" s="30"/>
      <c r="P33" s="30"/>
    </row>
    <row r="34" spans="2:16" s="5" customFormat="1" ht="25.5" customHeight="1">
      <c r="B34" s="13">
        <v>7</v>
      </c>
      <c r="C34" s="13">
        <v>6</v>
      </c>
      <c r="D34" s="46" t="s">
        <v>39</v>
      </c>
      <c r="E34" s="47"/>
      <c r="F34" s="13">
        <v>4</v>
      </c>
      <c r="G34" s="13">
        <v>4</v>
      </c>
      <c r="H34" s="30">
        <v>1</v>
      </c>
      <c r="I34" s="30"/>
      <c r="J34" s="30"/>
      <c r="K34" s="30"/>
      <c r="L34" s="30"/>
      <c r="M34" s="30"/>
      <c r="N34" s="30"/>
      <c r="O34" s="30">
        <v>1</v>
      </c>
      <c r="P34" s="30"/>
    </row>
    <row r="35" spans="2:16" s="5" customFormat="1" ht="25.5" customHeight="1">
      <c r="B35" s="13">
        <v>8</v>
      </c>
      <c r="C35" s="13" t="s">
        <v>110</v>
      </c>
      <c r="D35" s="46" t="s">
        <v>35</v>
      </c>
      <c r="E35" s="47"/>
      <c r="F35" s="13">
        <v>4</v>
      </c>
      <c r="G35" s="13">
        <v>4</v>
      </c>
      <c r="H35" s="30">
        <v>2</v>
      </c>
      <c r="I35" s="30">
        <v>1</v>
      </c>
      <c r="J35" s="30"/>
      <c r="K35" s="30"/>
      <c r="L35" s="30"/>
      <c r="M35" s="30"/>
      <c r="N35" s="30"/>
      <c r="O35" s="30">
        <v>1</v>
      </c>
      <c r="P35" s="30"/>
    </row>
    <row r="36" spans="2:16" s="5" customFormat="1" ht="25.5" customHeight="1">
      <c r="B36" s="13">
        <v>9</v>
      </c>
      <c r="C36" s="13">
        <v>2</v>
      </c>
      <c r="D36" s="46" t="s">
        <v>77</v>
      </c>
      <c r="E36" s="47"/>
      <c r="F36" s="13">
        <v>4</v>
      </c>
      <c r="G36" s="13">
        <v>3</v>
      </c>
      <c r="H36" s="30">
        <v>1</v>
      </c>
      <c r="I36" s="30">
        <v>1</v>
      </c>
      <c r="J36" s="30"/>
      <c r="K36" s="30"/>
      <c r="L36" s="30">
        <v>1</v>
      </c>
      <c r="M36" s="30"/>
      <c r="N36" s="30">
        <v>1</v>
      </c>
      <c r="O36" s="30">
        <v>2</v>
      </c>
      <c r="P36" s="30"/>
    </row>
    <row r="37" spans="1:23" s="16" customFormat="1" ht="25.5" customHeight="1">
      <c r="A37" s="1"/>
      <c r="B37" s="43" t="s">
        <v>22</v>
      </c>
      <c r="C37" s="43"/>
      <c r="D37" s="44"/>
      <c r="E37" s="44"/>
      <c r="F37" s="28">
        <f aca="true" t="shared" si="1" ref="F37:P37">SUM(F25:F36)</f>
        <v>41</v>
      </c>
      <c r="G37" s="28">
        <f t="shared" si="1"/>
        <v>37</v>
      </c>
      <c r="H37" s="28">
        <f t="shared" si="1"/>
        <v>11</v>
      </c>
      <c r="I37" s="28">
        <f t="shared" si="1"/>
        <v>6</v>
      </c>
      <c r="J37" s="28">
        <f t="shared" si="1"/>
        <v>0</v>
      </c>
      <c r="K37" s="28">
        <f t="shared" si="1"/>
        <v>1</v>
      </c>
      <c r="L37" s="28">
        <f t="shared" si="1"/>
        <v>3</v>
      </c>
      <c r="M37" s="28">
        <f t="shared" si="1"/>
        <v>0</v>
      </c>
      <c r="N37" s="28">
        <f t="shared" si="1"/>
        <v>2</v>
      </c>
      <c r="O37" s="28">
        <f t="shared" si="1"/>
        <v>6</v>
      </c>
      <c r="P37" s="28">
        <f t="shared" si="1"/>
        <v>0</v>
      </c>
      <c r="Q37" s="1"/>
      <c r="R37" s="1"/>
      <c r="S37" s="1"/>
      <c r="T37" s="1"/>
      <c r="U37" s="1"/>
      <c r="V37" s="1"/>
      <c r="W37" s="1"/>
    </row>
  </sheetData>
  <sheetProtection/>
  <mergeCells count="50">
    <mergeCell ref="B2:P2"/>
    <mergeCell ref="M3:P3"/>
    <mergeCell ref="K4:L4"/>
    <mergeCell ref="N4:O4"/>
    <mergeCell ref="B6:D6"/>
    <mergeCell ref="B7:D7"/>
    <mergeCell ref="B8:P9"/>
    <mergeCell ref="B10:D10"/>
    <mergeCell ref="B11:C11"/>
    <mergeCell ref="B12:C12"/>
    <mergeCell ref="B13:C13"/>
    <mergeCell ref="B14:C14"/>
    <mergeCell ref="B15:C15"/>
    <mergeCell ref="B16:H16"/>
    <mergeCell ref="J16:P16"/>
    <mergeCell ref="B17:C17"/>
    <mergeCell ref="D17:H17"/>
    <mergeCell ref="J17:K17"/>
    <mergeCell ref="L17:P17"/>
    <mergeCell ref="B18:C18"/>
    <mergeCell ref="D18:H18"/>
    <mergeCell ref="J18:K18"/>
    <mergeCell ref="L18:P18"/>
    <mergeCell ref="B19:C19"/>
    <mergeCell ref="D19:H19"/>
    <mergeCell ref="J19:K19"/>
    <mergeCell ref="L19:P19"/>
    <mergeCell ref="J20:K20"/>
    <mergeCell ref="L20:P20"/>
    <mergeCell ref="B21:C21"/>
    <mergeCell ref="D21:H21"/>
    <mergeCell ref="J21:K21"/>
    <mergeCell ref="L21:P21"/>
    <mergeCell ref="B23:D23"/>
    <mergeCell ref="D24:E24"/>
    <mergeCell ref="D25:E25"/>
    <mergeCell ref="D26:E26"/>
    <mergeCell ref="D27:E27"/>
    <mergeCell ref="B20:C20"/>
    <mergeCell ref="D20:H20"/>
    <mergeCell ref="D36:E36"/>
    <mergeCell ref="B37:E37"/>
    <mergeCell ref="D30:E30"/>
    <mergeCell ref="D31:E31"/>
    <mergeCell ref="D33:E33"/>
    <mergeCell ref="D28:E28"/>
    <mergeCell ref="D29:E29"/>
    <mergeCell ref="D32:E32"/>
    <mergeCell ref="D34:E34"/>
    <mergeCell ref="D35:E35"/>
  </mergeCells>
  <printOptions horizontalCentered="1"/>
  <pageMargins left="0.15748031496062992" right="0.1968503937007874" top="0.9448818897637796" bottom="0.1968503937007874" header="0.5118110236220472" footer="0.3937007874015748"/>
  <pageSetup horizontalDpi="300" verticalDpi="300" orientation="portrait" paperSize="9" scale="80" r:id="rId1"/>
  <headerFooter alignWithMargins="0">
    <oddHeader>&amp;C&amp;20&amp;Uヤマハ野球部試合結果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.69921875" style="1" customWidth="1"/>
    <col min="2" max="3" width="7.3984375" style="1" customWidth="1"/>
    <col min="4" max="4" width="10.19921875" style="1" bestFit="1" customWidth="1"/>
    <col min="5" max="14" width="7.3984375" style="1" customWidth="1"/>
    <col min="15" max="16" width="7.19921875" style="1" customWidth="1"/>
    <col min="17" max="18" width="6.09765625" style="1" customWidth="1"/>
    <col min="19" max="23" width="4.59765625" style="1" customWidth="1"/>
    <col min="24" max="16384" width="8" style="1" customWidth="1"/>
  </cols>
  <sheetData>
    <row r="1" spans="2:5" ht="8.25" customHeight="1">
      <c r="B1" s="2"/>
      <c r="C1" s="2"/>
      <c r="D1" s="3"/>
      <c r="E1" s="4"/>
    </row>
    <row r="2" spans="2:16" ht="32.25" customHeight="1">
      <c r="B2" s="84" t="s">
        <v>111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85"/>
    </row>
    <row r="3" spans="2:16" ht="24" customHeight="1">
      <c r="B3" s="33"/>
      <c r="C3" s="33"/>
      <c r="D3" s="33"/>
      <c r="E3" s="32"/>
      <c r="F3" s="32"/>
      <c r="G3" s="32"/>
      <c r="H3" s="32"/>
      <c r="I3" s="32"/>
      <c r="J3" s="32"/>
      <c r="K3" s="32"/>
      <c r="L3" s="32"/>
      <c r="M3" s="86" t="s">
        <v>95</v>
      </c>
      <c r="N3" s="87"/>
      <c r="O3" s="87"/>
      <c r="P3" s="87"/>
    </row>
    <row r="4" spans="2:16" ht="21" customHeight="1">
      <c r="B4" s="33"/>
      <c r="C4" s="33"/>
      <c r="D4" s="33"/>
      <c r="E4" s="4"/>
      <c r="F4" s="4"/>
      <c r="G4" s="4"/>
      <c r="H4" s="4"/>
      <c r="I4" s="4"/>
      <c r="J4" s="4"/>
      <c r="K4" s="88" t="s">
        <v>32</v>
      </c>
      <c r="L4" s="88"/>
      <c r="M4" s="35">
        <v>0.36874999999999997</v>
      </c>
      <c r="N4" s="88" t="s">
        <v>33</v>
      </c>
      <c r="O4" s="88"/>
      <c r="P4" s="35">
        <v>0.5291666666666667</v>
      </c>
    </row>
    <row r="5" spans="2:16" ht="18" customHeight="1" thickBot="1">
      <c r="B5" s="34"/>
      <c r="C5" s="34"/>
      <c r="D5" s="34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 t="s">
        <v>29</v>
      </c>
    </row>
    <row r="6" spans="2:16" ht="42" customHeight="1" thickBot="1">
      <c r="B6" s="89" t="s">
        <v>42</v>
      </c>
      <c r="C6" s="90"/>
      <c r="D6" s="91"/>
      <c r="E6" s="7">
        <v>0</v>
      </c>
      <c r="F6" s="8">
        <v>1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2</v>
      </c>
      <c r="M6" s="8">
        <v>0</v>
      </c>
      <c r="N6" s="8">
        <v>0</v>
      </c>
      <c r="O6" s="8"/>
      <c r="P6" s="8">
        <v>3</v>
      </c>
    </row>
    <row r="7" spans="2:16" ht="42" customHeight="1" thickBot="1">
      <c r="B7" s="89" t="s">
        <v>112</v>
      </c>
      <c r="C7" s="90"/>
      <c r="D7" s="91"/>
      <c r="E7" s="9">
        <v>0</v>
      </c>
      <c r="F7" s="8">
        <v>3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 t="s">
        <v>50</v>
      </c>
      <c r="O7" s="8"/>
      <c r="P7" s="8">
        <v>4</v>
      </c>
    </row>
    <row r="8" spans="2:16" ht="14.25" customHeight="1">
      <c r="B8" s="78" t="s">
        <v>113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2:16" ht="14.25" customHeight="1"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2:16" ht="20.25" customHeight="1">
      <c r="B10" s="81" t="s">
        <v>17</v>
      </c>
      <c r="C10" s="82"/>
      <c r="D10" s="82"/>
      <c r="E10" s="4"/>
      <c r="F10" s="11"/>
      <c r="G10" s="18"/>
      <c r="H10" s="12"/>
      <c r="I10" s="11"/>
      <c r="J10" s="12"/>
      <c r="K10" s="10"/>
      <c r="L10" s="11"/>
      <c r="M10" s="11"/>
      <c r="N10" s="11"/>
      <c r="O10" s="11"/>
      <c r="P10" s="11"/>
    </row>
    <row r="11" spans="2:16" ht="25.5" customHeight="1">
      <c r="B11" s="55" t="s">
        <v>0</v>
      </c>
      <c r="C11" s="55"/>
      <c r="D11" s="27" t="s">
        <v>1</v>
      </c>
      <c r="E11" s="27" t="s">
        <v>2</v>
      </c>
      <c r="F11" s="27" t="s">
        <v>3</v>
      </c>
      <c r="G11" s="27" t="s">
        <v>4</v>
      </c>
      <c r="H11" s="27" t="s">
        <v>5</v>
      </c>
      <c r="I11" s="27" t="s">
        <v>6</v>
      </c>
      <c r="J11" s="27" t="s">
        <v>14</v>
      </c>
      <c r="K11" s="27" t="s">
        <v>15</v>
      </c>
      <c r="L11" s="27" t="s">
        <v>18</v>
      </c>
      <c r="M11" s="27" t="s">
        <v>19</v>
      </c>
      <c r="N11" s="27" t="s">
        <v>7</v>
      </c>
      <c r="O11" s="27" t="s">
        <v>20</v>
      </c>
      <c r="P11" s="27" t="s">
        <v>21</v>
      </c>
    </row>
    <row r="12" spans="2:16" ht="25.5" customHeight="1">
      <c r="B12" s="45" t="s">
        <v>61</v>
      </c>
      <c r="C12" s="75"/>
      <c r="D12" s="39" t="s">
        <v>114</v>
      </c>
      <c r="E12" s="13">
        <v>45</v>
      </c>
      <c r="F12" s="13">
        <v>3</v>
      </c>
      <c r="G12" s="13">
        <v>1</v>
      </c>
      <c r="H12" s="13"/>
      <c r="I12" s="13"/>
      <c r="J12" s="13"/>
      <c r="K12" s="13"/>
      <c r="L12" s="13">
        <v>2</v>
      </c>
      <c r="M12" s="13"/>
      <c r="N12" s="13">
        <v>2</v>
      </c>
      <c r="O12" s="13">
        <v>3</v>
      </c>
      <c r="P12" s="13">
        <v>3</v>
      </c>
    </row>
    <row r="13" spans="2:16" ht="25.5" customHeight="1">
      <c r="B13" s="45" t="s">
        <v>62</v>
      </c>
      <c r="C13" s="75"/>
      <c r="D13" s="39" t="s">
        <v>86</v>
      </c>
      <c r="E13" s="13">
        <v>8</v>
      </c>
      <c r="F13" s="13"/>
      <c r="G13" s="13"/>
      <c r="H13" s="13"/>
      <c r="I13" s="13"/>
      <c r="J13" s="13"/>
      <c r="K13" s="13"/>
      <c r="L13" s="13"/>
      <c r="M13" s="13"/>
      <c r="N13" s="13">
        <v>1</v>
      </c>
      <c r="O13" s="13">
        <v>0</v>
      </c>
      <c r="P13" s="13">
        <v>0</v>
      </c>
    </row>
    <row r="14" spans="2:16" ht="25.5" customHeight="1">
      <c r="B14" s="45" t="s">
        <v>83</v>
      </c>
      <c r="C14" s="75"/>
      <c r="D14" s="39" t="s">
        <v>114</v>
      </c>
      <c r="E14" s="13">
        <v>40</v>
      </c>
      <c r="F14" s="13">
        <v>2</v>
      </c>
      <c r="G14" s="13"/>
      <c r="H14" s="13"/>
      <c r="I14" s="13"/>
      <c r="J14" s="13">
        <v>1</v>
      </c>
      <c r="K14" s="13"/>
      <c r="L14" s="13"/>
      <c r="M14" s="13"/>
      <c r="N14" s="13">
        <v>3</v>
      </c>
      <c r="O14" s="13">
        <v>0</v>
      </c>
      <c r="P14" s="13">
        <v>0</v>
      </c>
    </row>
    <row r="15" spans="2:16" ht="25.5" customHeight="1">
      <c r="B15" s="45" t="s">
        <v>84</v>
      </c>
      <c r="C15" s="75"/>
      <c r="D15" s="39" t="s">
        <v>86</v>
      </c>
      <c r="E15" s="13">
        <v>5</v>
      </c>
      <c r="F15" s="13">
        <v>1</v>
      </c>
      <c r="G15" s="13"/>
      <c r="H15" s="13"/>
      <c r="I15" s="13"/>
      <c r="J15" s="13"/>
      <c r="K15" s="13"/>
      <c r="L15" s="13"/>
      <c r="M15" s="13"/>
      <c r="N15" s="13"/>
      <c r="O15" s="13">
        <v>0</v>
      </c>
      <c r="P15" s="13">
        <v>0</v>
      </c>
    </row>
    <row r="16" spans="2:16" ht="25.5" customHeight="1">
      <c r="B16" s="45" t="s">
        <v>64</v>
      </c>
      <c r="C16" s="75"/>
      <c r="D16" s="39" t="s">
        <v>115</v>
      </c>
      <c r="E16" s="13">
        <v>42</v>
      </c>
      <c r="F16" s="13">
        <v>2</v>
      </c>
      <c r="G16" s="13"/>
      <c r="H16" s="13"/>
      <c r="I16" s="13"/>
      <c r="J16" s="13">
        <v>1</v>
      </c>
      <c r="K16" s="13"/>
      <c r="L16" s="13">
        <v>1</v>
      </c>
      <c r="M16" s="13"/>
      <c r="N16" s="13">
        <v>2</v>
      </c>
      <c r="O16" s="13">
        <v>1</v>
      </c>
      <c r="P16" s="13">
        <v>0</v>
      </c>
    </row>
    <row r="17" spans="2:16" ht="25.5" customHeight="1">
      <c r="B17" s="43" t="s">
        <v>22</v>
      </c>
      <c r="C17" s="43"/>
      <c r="D17" s="41">
        <v>9.333333333333334</v>
      </c>
      <c r="E17" s="29">
        <f aca="true" t="shared" si="0" ref="E17:P17">SUM(E12:E16)</f>
        <v>140</v>
      </c>
      <c r="F17" s="29">
        <f t="shared" si="0"/>
        <v>8</v>
      </c>
      <c r="G17" s="29">
        <f t="shared" si="0"/>
        <v>1</v>
      </c>
      <c r="H17" s="29">
        <f t="shared" si="0"/>
        <v>0</v>
      </c>
      <c r="I17" s="29">
        <f t="shared" si="0"/>
        <v>0</v>
      </c>
      <c r="J17" s="29">
        <f t="shared" si="0"/>
        <v>2</v>
      </c>
      <c r="K17" s="29">
        <f t="shared" si="0"/>
        <v>0</v>
      </c>
      <c r="L17" s="29">
        <f t="shared" si="0"/>
        <v>3</v>
      </c>
      <c r="M17" s="29">
        <f t="shared" si="0"/>
        <v>0</v>
      </c>
      <c r="N17" s="29">
        <f t="shared" si="0"/>
        <v>8</v>
      </c>
      <c r="O17" s="29">
        <f t="shared" si="0"/>
        <v>4</v>
      </c>
      <c r="P17" s="29">
        <f t="shared" si="0"/>
        <v>3</v>
      </c>
    </row>
    <row r="18" spans="2:16" s="26" customFormat="1" ht="25.5" customHeight="1">
      <c r="B18" s="76" t="s">
        <v>30</v>
      </c>
      <c r="C18" s="76"/>
      <c r="D18" s="76"/>
      <c r="E18" s="77"/>
      <c r="F18" s="77"/>
      <c r="G18" s="77"/>
      <c r="H18" s="77"/>
      <c r="I18" s="19"/>
      <c r="J18" s="76" t="s">
        <v>119</v>
      </c>
      <c r="K18" s="83"/>
      <c r="L18" s="83"/>
      <c r="M18" s="83"/>
      <c r="N18" s="83"/>
      <c r="O18" s="83"/>
      <c r="P18" s="83"/>
    </row>
    <row r="19" spans="2:16" s="4" customFormat="1" ht="55.5" customHeight="1">
      <c r="B19" s="56" t="s">
        <v>23</v>
      </c>
      <c r="C19" s="57"/>
      <c r="D19" s="68" t="s">
        <v>116</v>
      </c>
      <c r="E19" s="69"/>
      <c r="F19" s="69"/>
      <c r="G19" s="69"/>
      <c r="H19" s="70"/>
      <c r="I19" s="21"/>
      <c r="J19" s="56" t="s">
        <v>23</v>
      </c>
      <c r="K19" s="57"/>
      <c r="L19" s="71" t="s">
        <v>120</v>
      </c>
      <c r="M19" s="61"/>
      <c r="N19" s="61"/>
      <c r="O19" s="61"/>
      <c r="P19" s="62"/>
    </row>
    <row r="20" spans="2:16" s="4" customFormat="1" ht="24.75" customHeight="1">
      <c r="B20" s="48" t="s">
        <v>24</v>
      </c>
      <c r="C20" s="72"/>
      <c r="D20" s="50" t="s">
        <v>69</v>
      </c>
      <c r="E20" s="51"/>
      <c r="F20" s="51"/>
      <c r="G20" s="51"/>
      <c r="H20" s="52"/>
      <c r="I20" s="21"/>
      <c r="J20" s="48" t="s">
        <v>24</v>
      </c>
      <c r="K20" s="72"/>
      <c r="L20" s="50" t="s">
        <v>118</v>
      </c>
      <c r="M20" s="73"/>
      <c r="N20" s="73"/>
      <c r="O20" s="73"/>
      <c r="P20" s="74"/>
    </row>
    <row r="21" spans="2:16" s="4" customFormat="1" ht="25.5" customHeight="1">
      <c r="B21" s="56" t="s">
        <v>4</v>
      </c>
      <c r="C21" s="57"/>
      <c r="D21" s="58" t="s">
        <v>78</v>
      </c>
      <c r="E21" s="59"/>
      <c r="F21" s="59"/>
      <c r="G21" s="59"/>
      <c r="H21" s="60"/>
      <c r="I21" s="21"/>
      <c r="J21" s="56" t="s">
        <v>4</v>
      </c>
      <c r="K21" s="57"/>
      <c r="L21" s="58" t="s">
        <v>117</v>
      </c>
      <c r="M21" s="61"/>
      <c r="N21" s="61"/>
      <c r="O21" s="61"/>
      <c r="P21" s="62"/>
    </row>
    <row r="22" spans="2:16" s="4" customFormat="1" ht="25.5" customHeight="1">
      <c r="B22" s="63" t="s">
        <v>5</v>
      </c>
      <c r="C22" s="64"/>
      <c r="D22" s="65" t="s">
        <v>34</v>
      </c>
      <c r="E22" s="66"/>
      <c r="F22" s="66"/>
      <c r="G22" s="66"/>
      <c r="H22" s="67"/>
      <c r="I22" s="21"/>
      <c r="J22" s="63" t="s">
        <v>5</v>
      </c>
      <c r="K22" s="64"/>
      <c r="L22" s="65"/>
      <c r="M22" s="66"/>
      <c r="N22" s="66"/>
      <c r="O22" s="66"/>
      <c r="P22" s="67"/>
    </row>
    <row r="23" spans="2:16" s="14" customFormat="1" ht="25.5" customHeight="1">
      <c r="B23" s="48" t="s">
        <v>6</v>
      </c>
      <c r="C23" s="49"/>
      <c r="D23" s="50"/>
      <c r="E23" s="51"/>
      <c r="F23" s="51"/>
      <c r="G23" s="51"/>
      <c r="H23" s="52"/>
      <c r="I23" s="21"/>
      <c r="J23" s="48" t="s">
        <v>6</v>
      </c>
      <c r="K23" s="49"/>
      <c r="L23" s="50"/>
      <c r="M23" s="51"/>
      <c r="N23" s="51"/>
      <c r="O23" s="51"/>
      <c r="P23" s="52"/>
    </row>
    <row r="24" spans="2:16" s="5" customFormat="1" ht="25.5" customHeight="1">
      <c r="B24" s="22"/>
      <c r="C24" s="23"/>
      <c r="D24" s="24"/>
      <c r="E24" s="20"/>
      <c r="F24" s="20"/>
      <c r="G24" s="20"/>
      <c r="H24" s="20"/>
      <c r="I24" s="25"/>
      <c r="J24" s="15"/>
      <c r="K24" s="17"/>
      <c r="L24" s="19"/>
      <c r="M24" s="20"/>
      <c r="N24" s="20"/>
      <c r="O24" s="20"/>
      <c r="P24" s="20"/>
    </row>
    <row r="25" spans="2:16" s="5" customFormat="1" ht="25.5" customHeight="1">
      <c r="B25" s="53" t="s">
        <v>25</v>
      </c>
      <c r="C25" s="54"/>
      <c r="D25" s="54"/>
      <c r="E25" s="1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s="5" customFormat="1" ht="25.5" customHeight="1">
      <c r="B26" s="27" t="s">
        <v>9</v>
      </c>
      <c r="C26" s="27" t="s">
        <v>10</v>
      </c>
      <c r="D26" s="55" t="s">
        <v>11</v>
      </c>
      <c r="E26" s="55"/>
      <c r="F26" s="27" t="s">
        <v>12</v>
      </c>
      <c r="G26" s="27" t="s">
        <v>13</v>
      </c>
      <c r="H26" s="27" t="s">
        <v>26</v>
      </c>
      <c r="I26" s="27" t="s">
        <v>16</v>
      </c>
      <c r="J26" s="27" t="s">
        <v>14</v>
      </c>
      <c r="K26" s="27" t="s">
        <v>15</v>
      </c>
      <c r="L26" s="27" t="s">
        <v>18</v>
      </c>
      <c r="M26" s="27" t="s">
        <v>19</v>
      </c>
      <c r="N26" s="27" t="s">
        <v>8</v>
      </c>
      <c r="O26" s="27" t="s">
        <v>7</v>
      </c>
      <c r="P26" s="27" t="s">
        <v>27</v>
      </c>
    </row>
    <row r="27" spans="2:16" s="5" customFormat="1" ht="25.5" customHeight="1">
      <c r="B27" s="31">
        <v>1</v>
      </c>
      <c r="C27" s="13">
        <v>8</v>
      </c>
      <c r="D27" s="45" t="s">
        <v>45</v>
      </c>
      <c r="E27" s="45"/>
      <c r="F27" s="13">
        <v>6</v>
      </c>
      <c r="G27" s="13">
        <v>5</v>
      </c>
      <c r="H27" s="30">
        <v>1</v>
      </c>
      <c r="I27" s="30"/>
      <c r="J27" s="30"/>
      <c r="K27" s="30"/>
      <c r="L27" s="30">
        <v>1</v>
      </c>
      <c r="M27" s="30"/>
      <c r="N27" s="30"/>
      <c r="O27" s="30">
        <v>1</v>
      </c>
      <c r="P27" s="30"/>
    </row>
    <row r="28" spans="2:16" s="5" customFormat="1" ht="25.5" customHeight="1">
      <c r="B28" s="31"/>
      <c r="C28" s="13">
        <v>2</v>
      </c>
      <c r="D28" s="45" t="s">
        <v>123</v>
      </c>
      <c r="E28" s="45"/>
      <c r="F28" s="13"/>
      <c r="G28" s="13"/>
      <c r="H28" s="30"/>
      <c r="I28" s="30"/>
      <c r="J28" s="30"/>
      <c r="K28" s="30"/>
      <c r="L28" s="30"/>
      <c r="M28" s="30"/>
      <c r="N28" s="30"/>
      <c r="O28" s="30"/>
      <c r="P28" s="30"/>
    </row>
    <row r="29" spans="2:16" s="5" customFormat="1" ht="25.5" customHeight="1">
      <c r="B29" s="31">
        <v>2</v>
      </c>
      <c r="C29" s="13">
        <v>9</v>
      </c>
      <c r="D29" s="45" t="s">
        <v>34</v>
      </c>
      <c r="E29" s="45"/>
      <c r="F29" s="13">
        <v>5</v>
      </c>
      <c r="G29" s="13">
        <v>5</v>
      </c>
      <c r="H29" s="30">
        <v>2</v>
      </c>
      <c r="I29" s="30">
        <v>2</v>
      </c>
      <c r="J29" s="30"/>
      <c r="K29" s="30"/>
      <c r="L29" s="30"/>
      <c r="M29" s="30"/>
      <c r="N29" s="30">
        <v>1</v>
      </c>
      <c r="O29" s="30">
        <v>1</v>
      </c>
      <c r="P29" s="30"/>
    </row>
    <row r="30" spans="2:16" s="5" customFormat="1" ht="25.5" customHeight="1">
      <c r="B30" s="31">
        <v>3</v>
      </c>
      <c r="C30" s="13">
        <v>5</v>
      </c>
      <c r="D30" s="45" t="s">
        <v>40</v>
      </c>
      <c r="E30" s="45"/>
      <c r="F30" s="13">
        <v>5</v>
      </c>
      <c r="G30" s="13">
        <v>4</v>
      </c>
      <c r="H30" s="30"/>
      <c r="I30" s="30"/>
      <c r="J30" s="30"/>
      <c r="K30" s="30"/>
      <c r="L30" s="30">
        <v>1</v>
      </c>
      <c r="M30" s="30"/>
      <c r="N30" s="30"/>
      <c r="O30" s="30"/>
      <c r="P30" s="30"/>
    </row>
    <row r="31" spans="2:16" s="5" customFormat="1" ht="25.5" customHeight="1">
      <c r="B31" s="31">
        <v>4</v>
      </c>
      <c r="C31" s="13">
        <v>7</v>
      </c>
      <c r="D31" s="45" t="s">
        <v>58</v>
      </c>
      <c r="E31" s="45"/>
      <c r="F31" s="13">
        <v>5</v>
      </c>
      <c r="G31" s="13">
        <v>5</v>
      </c>
      <c r="H31" s="30">
        <v>1</v>
      </c>
      <c r="I31" s="30"/>
      <c r="J31" s="30"/>
      <c r="K31" s="30"/>
      <c r="L31" s="30"/>
      <c r="M31" s="30"/>
      <c r="N31" s="30"/>
      <c r="O31" s="30">
        <v>2</v>
      </c>
      <c r="P31" s="30"/>
    </row>
    <row r="32" spans="2:16" s="5" customFormat="1" ht="25.5" customHeight="1">
      <c r="B32" s="31">
        <v>5</v>
      </c>
      <c r="C32" s="13" t="s">
        <v>28</v>
      </c>
      <c r="D32" s="45" t="s">
        <v>78</v>
      </c>
      <c r="E32" s="45"/>
      <c r="F32" s="13">
        <v>5</v>
      </c>
      <c r="G32" s="13">
        <v>3</v>
      </c>
      <c r="H32" s="30">
        <v>2</v>
      </c>
      <c r="I32" s="30"/>
      <c r="J32" s="30"/>
      <c r="K32" s="30"/>
      <c r="L32" s="30">
        <v>2</v>
      </c>
      <c r="M32" s="30"/>
      <c r="N32" s="30"/>
      <c r="O32" s="30"/>
      <c r="P32" s="30"/>
    </row>
    <row r="33" spans="2:16" s="5" customFormat="1" ht="25.5" customHeight="1">
      <c r="B33" s="13">
        <v>6</v>
      </c>
      <c r="C33" s="13">
        <v>3</v>
      </c>
      <c r="D33" s="46" t="s">
        <v>43</v>
      </c>
      <c r="E33" s="47"/>
      <c r="F33" s="13">
        <v>2</v>
      </c>
      <c r="G33" s="13">
        <v>2</v>
      </c>
      <c r="H33" s="30"/>
      <c r="I33" s="30"/>
      <c r="J33" s="30"/>
      <c r="K33" s="30"/>
      <c r="L33" s="30"/>
      <c r="M33" s="30"/>
      <c r="N33" s="30"/>
      <c r="O33" s="30">
        <v>1</v>
      </c>
      <c r="P33" s="30"/>
    </row>
    <row r="34" spans="2:16" s="5" customFormat="1" ht="25.5" customHeight="1">
      <c r="B34" s="13"/>
      <c r="C34" s="13" t="s">
        <v>38</v>
      </c>
      <c r="D34" s="46" t="s">
        <v>80</v>
      </c>
      <c r="E34" s="47"/>
      <c r="F34" s="13">
        <v>1</v>
      </c>
      <c r="G34" s="13">
        <v>1</v>
      </c>
      <c r="H34" s="30"/>
      <c r="I34" s="30"/>
      <c r="J34" s="30"/>
      <c r="K34" s="30"/>
      <c r="L34" s="30"/>
      <c r="M34" s="30"/>
      <c r="N34" s="30"/>
      <c r="O34" s="30"/>
      <c r="P34" s="30"/>
    </row>
    <row r="35" spans="2:16" s="5" customFormat="1" ht="25.5" customHeight="1">
      <c r="B35" s="13"/>
      <c r="C35" s="13">
        <v>4</v>
      </c>
      <c r="D35" s="46" t="s">
        <v>79</v>
      </c>
      <c r="E35" s="47"/>
      <c r="F35" s="13">
        <v>1</v>
      </c>
      <c r="G35" s="13">
        <v>1</v>
      </c>
      <c r="H35" s="30"/>
      <c r="I35" s="30"/>
      <c r="J35" s="30"/>
      <c r="K35" s="30"/>
      <c r="L35" s="30"/>
      <c r="M35" s="30"/>
      <c r="N35" s="30"/>
      <c r="O35" s="30">
        <v>1</v>
      </c>
      <c r="P35" s="30">
        <v>1</v>
      </c>
    </row>
    <row r="36" spans="2:16" s="5" customFormat="1" ht="25.5" customHeight="1">
      <c r="B36" s="13"/>
      <c r="C36" s="13" t="s">
        <v>38</v>
      </c>
      <c r="D36" s="46" t="s">
        <v>94</v>
      </c>
      <c r="E36" s="47"/>
      <c r="F36" s="13">
        <v>1</v>
      </c>
      <c r="G36" s="13">
        <v>1</v>
      </c>
      <c r="H36" s="30"/>
      <c r="I36" s="30"/>
      <c r="J36" s="30"/>
      <c r="K36" s="30"/>
      <c r="L36" s="30"/>
      <c r="M36" s="30"/>
      <c r="N36" s="30"/>
      <c r="O36" s="30"/>
      <c r="P36" s="30"/>
    </row>
    <row r="37" spans="2:16" s="5" customFormat="1" ht="25.5" customHeight="1">
      <c r="B37" s="13"/>
      <c r="C37" s="13">
        <v>3</v>
      </c>
      <c r="D37" s="46" t="s">
        <v>76</v>
      </c>
      <c r="E37" s="47"/>
      <c r="F37" s="13"/>
      <c r="G37" s="13"/>
      <c r="H37" s="30"/>
      <c r="I37" s="30"/>
      <c r="J37" s="30"/>
      <c r="K37" s="30"/>
      <c r="L37" s="30"/>
      <c r="M37" s="30"/>
      <c r="N37" s="30"/>
      <c r="O37" s="30"/>
      <c r="P37" s="30"/>
    </row>
    <row r="38" spans="2:16" s="5" customFormat="1" ht="25.5" customHeight="1">
      <c r="B38" s="13">
        <v>7</v>
      </c>
      <c r="C38" s="13">
        <v>6</v>
      </c>
      <c r="D38" s="46" t="s">
        <v>39</v>
      </c>
      <c r="E38" s="47"/>
      <c r="F38" s="13">
        <v>5</v>
      </c>
      <c r="G38" s="13">
        <v>4</v>
      </c>
      <c r="H38" s="30">
        <v>1</v>
      </c>
      <c r="I38" s="30">
        <v>1</v>
      </c>
      <c r="J38" s="30"/>
      <c r="K38" s="30">
        <v>1</v>
      </c>
      <c r="L38" s="30"/>
      <c r="M38" s="30"/>
      <c r="N38" s="30"/>
      <c r="O38" s="30">
        <v>2</v>
      </c>
      <c r="P38" s="30"/>
    </row>
    <row r="39" spans="2:16" s="5" customFormat="1" ht="25.5" customHeight="1">
      <c r="B39" s="13">
        <v>8</v>
      </c>
      <c r="C39" s="13" t="s">
        <v>121</v>
      </c>
      <c r="D39" s="46" t="s">
        <v>35</v>
      </c>
      <c r="E39" s="47"/>
      <c r="F39" s="13">
        <v>5</v>
      </c>
      <c r="G39" s="13">
        <v>4</v>
      </c>
      <c r="H39" s="30">
        <v>1</v>
      </c>
      <c r="I39" s="30"/>
      <c r="J39" s="30"/>
      <c r="K39" s="30"/>
      <c r="L39" s="30"/>
      <c r="M39" s="30">
        <v>1</v>
      </c>
      <c r="N39" s="30"/>
      <c r="O39" s="30">
        <v>2</v>
      </c>
      <c r="P39" s="30"/>
    </row>
    <row r="40" spans="2:16" s="5" customFormat="1" ht="25.5" customHeight="1">
      <c r="B40" s="13">
        <v>9</v>
      </c>
      <c r="C40" s="13">
        <v>2</v>
      </c>
      <c r="D40" s="46" t="s">
        <v>77</v>
      </c>
      <c r="E40" s="47"/>
      <c r="F40" s="13">
        <v>4</v>
      </c>
      <c r="G40" s="13">
        <v>1</v>
      </c>
      <c r="H40" s="30">
        <v>1</v>
      </c>
      <c r="I40" s="30"/>
      <c r="J40" s="30"/>
      <c r="K40" s="30"/>
      <c r="L40" s="30">
        <v>2</v>
      </c>
      <c r="M40" s="30">
        <v>1</v>
      </c>
      <c r="N40" s="30"/>
      <c r="O40" s="30"/>
      <c r="P40" s="30"/>
    </row>
    <row r="41" spans="2:16" s="5" customFormat="1" ht="25.5" customHeight="1">
      <c r="B41" s="13"/>
      <c r="C41" s="13" t="s">
        <v>122</v>
      </c>
      <c r="D41" s="46" t="s">
        <v>31</v>
      </c>
      <c r="E41" s="47"/>
      <c r="F41" s="13">
        <v>1</v>
      </c>
      <c r="G41" s="13">
        <v>1</v>
      </c>
      <c r="H41" s="30"/>
      <c r="I41" s="30"/>
      <c r="J41" s="30"/>
      <c r="K41" s="30"/>
      <c r="L41" s="30"/>
      <c r="M41" s="30"/>
      <c r="N41" s="30"/>
      <c r="O41" s="30">
        <v>1</v>
      </c>
      <c r="P41" s="30"/>
    </row>
    <row r="42" spans="1:23" s="16" customFormat="1" ht="25.5" customHeight="1">
      <c r="A42" s="1"/>
      <c r="B42" s="43" t="s">
        <v>22</v>
      </c>
      <c r="C42" s="43"/>
      <c r="D42" s="44"/>
      <c r="E42" s="44"/>
      <c r="F42" s="28">
        <f aca="true" t="shared" si="1" ref="F42:P42">SUM(F27:F41)</f>
        <v>46</v>
      </c>
      <c r="G42" s="28">
        <f t="shared" si="1"/>
        <v>37</v>
      </c>
      <c r="H42" s="28">
        <f t="shared" si="1"/>
        <v>9</v>
      </c>
      <c r="I42" s="28">
        <f t="shared" si="1"/>
        <v>3</v>
      </c>
      <c r="J42" s="28">
        <f t="shared" si="1"/>
        <v>0</v>
      </c>
      <c r="K42" s="28">
        <f t="shared" si="1"/>
        <v>1</v>
      </c>
      <c r="L42" s="28">
        <f t="shared" si="1"/>
        <v>6</v>
      </c>
      <c r="M42" s="28">
        <f t="shared" si="1"/>
        <v>2</v>
      </c>
      <c r="N42" s="28">
        <f t="shared" si="1"/>
        <v>1</v>
      </c>
      <c r="O42" s="28">
        <f t="shared" si="1"/>
        <v>11</v>
      </c>
      <c r="P42" s="28">
        <f t="shared" si="1"/>
        <v>1</v>
      </c>
      <c r="Q42" s="1"/>
      <c r="R42" s="1"/>
      <c r="S42" s="1"/>
      <c r="T42" s="1"/>
      <c r="U42" s="1"/>
      <c r="V42" s="1"/>
      <c r="W42" s="1"/>
    </row>
  </sheetData>
  <sheetProtection/>
  <mergeCells count="55">
    <mergeCell ref="D39:E39"/>
    <mergeCell ref="D41:E41"/>
    <mergeCell ref="B42:E42"/>
    <mergeCell ref="B13:C13"/>
    <mergeCell ref="B14:C14"/>
    <mergeCell ref="D28:E28"/>
    <mergeCell ref="D35:E35"/>
    <mergeCell ref="D36:E36"/>
    <mergeCell ref="D40:E40"/>
    <mergeCell ref="D32:E32"/>
    <mergeCell ref="D34:E34"/>
    <mergeCell ref="D33:E33"/>
    <mergeCell ref="D37:E37"/>
    <mergeCell ref="D38:E38"/>
    <mergeCell ref="B25:D25"/>
    <mergeCell ref="D26:E26"/>
    <mergeCell ref="D27:E27"/>
    <mergeCell ref="D29:E29"/>
    <mergeCell ref="D30:E30"/>
    <mergeCell ref="D31:E31"/>
    <mergeCell ref="B22:C22"/>
    <mergeCell ref="D22:H22"/>
    <mergeCell ref="J22:K22"/>
    <mergeCell ref="L22:P22"/>
    <mergeCell ref="B23:C23"/>
    <mergeCell ref="D23:H23"/>
    <mergeCell ref="J23:K23"/>
    <mergeCell ref="L23:P23"/>
    <mergeCell ref="B20:C20"/>
    <mergeCell ref="D20:H20"/>
    <mergeCell ref="J20:K20"/>
    <mergeCell ref="L20:P20"/>
    <mergeCell ref="B21:C21"/>
    <mergeCell ref="D21:H21"/>
    <mergeCell ref="J21:K21"/>
    <mergeCell ref="L21:P21"/>
    <mergeCell ref="B17:C17"/>
    <mergeCell ref="B18:H18"/>
    <mergeCell ref="J18:P18"/>
    <mergeCell ref="B19:C19"/>
    <mergeCell ref="D19:H19"/>
    <mergeCell ref="J19:K19"/>
    <mergeCell ref="L19:P19"/>
    <mergeCell ref="B8:P9"/>
    <mergeCell ref="B10:D10"/>
    <mergeCell ref="B11:C11"/>
    <mergeCell ref="B12:C12"/>
    <mergeCell ref="B15:C15"/>
    <mergeCell ref="B16:C16"/>
    <mergeCell ref="B2:P2"/>
    <mergeCell ref="M3:P3"/>
    <mergeCell ref="K4:L4"/>
    <mergeCell ref="N4:O4"/>
    <mergeCell ref="B6:D6"/>
    <mergeCell ref="B7:D7"/>
  </mergeCells>
  <printOptions horizontalCentered="1"/>
  <pageMargins left="0.15748031496062992" right="0.1968503937007874" top="0.9448818897637796" bottom="0.1968503937007874" header="0.5118110236220472" footer="0.3937007874015748"/>
  <pageSetup horizontalDpi="300" verticalDpi="300" orientation="portrait" paperSize="9" scale="80" r:id="rId1"/>
  <headerFooter alignWithMargins="0">
    <oddHeader>&amp;C&amp;20&amp;Uヤマハ野球部試合結果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0" workbookViewId="0" topLeftCell="A19">
      <selection activeCell="C26" sqref="C26"/>
    </sheetView>
  </sheetViews>
  <sheetFormatPr defaultColWidth="8" defaultRowHeight="14.25"/>
  <cols>
    <col min="1" max="1" width="2.69921875" style="1" customWidth="1"/>
    <col min="2" max="3" width="7.3984375" style="1" customWidth="1"/>
    <col min="4" max="4" width="10.19921875" style="1" bestFit="1" customWidth="1"/>
    <col min="5" max="14" width="7.3984375" style="1" customWidth="1"/>
    <col min="15" max="16" width="7.19921875" style="1" customWidth="1"/>
    <col min="17" max="18" width="6.09765625" style="1" customWidth="1"/>
    <col min="19" max="23" width="4.59765625" style="1" customWidth="1"/>
    <col min="24" max="16384" width="8" style="1" customWidth="1"/>
  </cols>
  <sheetData>
    <row r="1" spans="2:5" ht="8.25" customHeight="1">
      <c r="B1" s="2"/>
      <c r="C1" s="2"/>
      <c r="D1" s="3"/>
      <c r="E1" s="4"/>
    </row>
    <row r="2" spans="2:16" ht="32.25" customHeight="1">
      <c r="B2" s="84" t="s">
        <v>124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85"/>
    </row>
    <row r="3" spans="2:16" ht="24" customHeight="1">
      <c r="B3" s="33"/>
      <c r="C3" s="33"/>
      <c r="D3" s="33"/>
      <c r="E3" s="32"/>
      <c r="F3" s="32"/>
      <c r="G3" s="32"/>
      <c r="H3" s="32"/>
      <c r="I3" s="32"/>
      <c r="J3" s="32"/>
      <c r="K3" s="32"/>
      <c r="L3" s="32"/>
      <c r="M3" s="86" t="s">
        <v>125</v>
      </c>
      <c r="N3" s="87"/>
      <c r="O3" s="87"/>
      <c r="P3" s="87"/>
    </row>
    <row r="4" spans="2:16" ht="21" customHeight="1">
      <c r="B4" s="33"/>
      <c r="C4" s="33"/>
      <c r="D4" s="33"/>
      <c r="E4" s="4"/>
      <c r="F4" s="4"/>
      <c r="G4" s="4"/>
      <c r="H4" s="4"/>
      <c r="I4" s="4"/>
      <c r="J4" s="4"/>
      <c r="K4" s="88" t="s">
        <v>32</v>
      </c>
      <c r="L4" s="88"/>
      <c r="M4" s="35">
        <v>0.4770833333333333</v>
      </c>
      <c r="N4" s="88" t="s">
        <v>33</v>
      </c>
      <c r="O4" s="88"/>
      <c r="P4" s="35">
        <v>0.5972222222222222</v>
      </c>
    </row>
    <row r="5" spans="2:16" ht="18" customHeight="1" thickBot="1">
      <c r="B5" s="34"/>
      <c r="C5" s="34"/>
      <c r="D5" s="34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 t="s">
        <v>29</v>
      </c>
    </row>
    <row r="6" spans="2:16" ht="42" customHeight="1" thickBot="1">
      <c r="B6" s="89" t="s">
        <v>126</v>
      </c>
      <c r="C6" s="90"/>
      <c r="D6" s="91"/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/>
      <c r="O6" s="8"/>
      <c r="P6" s="8">
        <v>0</v>
      </c>
    </row>
    <row r="7" spans="2:16" ht="42" customHeight="1" thickBot="1">
      <c r="B7" s="89" t="s">
        <v>42</v>
      </c>
      <c r="C7" s="90"/>
      <c r="D7" s="91"/>
      <c r="E7" s="9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4</v>
      </c>
      <c r="L7" s="8">
        <v>0</v>
      </c>
      <c r="M7" s="8" t="s">
        <v>98</v>
      </c>
      <c r="N7" s="8"/>
      <c r="O7" s="8"/>
      <c r="P7" s="8">
        <v>4</v>
      </c>
    </row>
    <row r="8" spans="2:16" ht="9.75" customHeight="1"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2:16" ht="7.5" customHeight="1"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2:16" ht="20.25" customHeight="1">
      <c r="B10" s="81" t="s">
        <v>17</v>
      </c>
      <c r="C10" s="82"/>
      <c r="D10" s="82"/>
      <c r="E10" s="4"/>
      <c r="F10" s="11"/>
      <c r="G10" s="18"/>
      <c r="H10" s="12"/>
      <c r="I10" s="11"/>
      <c r="J10" s="12"/>
      <c r="K10" s="10"/>
      <c r="L10" s="11"/>
      <c r="M10" s="11"/>
      <c r="N10" s="11"/>
      <c r="O10" s="11"/>
      <c r="P10" s="11"/>
    </row>
    <row r="11" spans="2:16" ht="25.5" customHeight="1">
      <c r="B11" s="55" t="s">
        <v>0</v>
      </c>
      <c r="C11" s="55"/>
      <c r="D11" s="27" t="s">
        <v>1</v>
      </c>
      <c r="E11" s="27" t="s">
        <v>2</v>
      </c>
      <c r="F11" s="27" t="s">
        <v>3</v>
      </c>
      <c r="G11" s="27" t="s">
        <v>4</v>
      </c>
      <c r="H11" s="27" t="s">
        <v>5</v>
      </c>
      <c r="I11" s="27" t="s">
        <v>6</v>
      </c>
      <c r="J11" s="27" t="s">
        <v>14</v>
      </c>
      <c r="K11" s="27" t="s">
        <v>15</v>
      </c>
      <c r="L11" s="27" t="s">
        <v>18</v>
      </c>
      <c r="M11" s="27" t="s">
        <v>19</v>
      </c>
      <c r="N11" s="27" t="s">
        <v>7</v>
      </c>
      <c r="O11" s="27" t="s">
        <v>20</v>
      </c>
      <c r="P11" s="27" t="s">
        <v>21</v>
      </c>
    </row>
    <row r="12" spans="2:16" ht="25.5" customHeight="1">
      <c r="B12" s="45" t="s">
        <v>44</v>
      </c>
      <c r="C12" s="75"/>
      <c r="D12" s="39" t="s">
        <v>127</v>
      </c>
      <c r="E12" s="13">
        <v>76</v>
      </c>
      <c r="F12" s="13">
        <v>1</v>
      </c>
      <c r="G12" s="13">
        <v>1</v>
      </c>
      <c r="H12" s="13"/>
      <c r="I12" s="13"/>
      <c r="J12" s="13"/>
      <c r="K12" s="13"/>
      <c r="L12" s="13"/>
      <c r="M12" s="13">
        <v>1</v>
      </c>
      <c r="N12" s="13">
        <v>7</v>
      </c>
      <c r="O12" s="13">
        <v>0</v>
      </c>
      <c r="P12" s="13">
        <v>0</v>
      </c>
    </row>
    <row r="13" spans="2:16" ht="25.5" customHeight="1">
      <c r="B13" s="45" t="s">
        <v>62</v>
      </c>
      <c r="C13" s="75"/>
      <c r="D13" s="39" t="s">
        <v>100</v>
      </c>
      <c r="E13" s="13">
        <v>32</v>
      </c>
      <c r="F13" s="13">
        <v>1</v>
      </c>
      <c r="G13" s="13"/>
      <c r="H13" s="13"/>
      <c r="I13" s="13"/>
      <c r="J13" s="13">
        <v>1</v>
      </c>
      <c r="K13" s="13"/>
      <c r="L13" s="13">
        <v>1</v>
      </c>
      <c r="M13" s="13"/>
      <c r="N13" s="13">
        <v>3</v>
      </c>
      <c r="O13" s="13">
        <v>0</v>
      </c>
      <c r="P13" s="13">
        <v>0</v>
      </c>
    </row>
    <row r="14" spans="2:16" ht="25.5" customHeight="1">
      <c r="B14" s="45" t="s">
        <v>63</v>
      </c>
      <c r="C14" s="75"/>
      <c r="D14" s="39" t="s">
        <v>100</v>
      </c>
      <c r="E14" s="13">
        <v>30</v>
      </c>
      <c r="F14" s="13"/>
      <c r="G14" s="13"/>
      <c r="H14" s="13"/>
      <c r="I14" s="13"/>
      <c r="J14" s="13"/>
      <c r="K14" s="13"/>
      <c r="L14" s="13"/>
      <c r="M14" s="13">
        <v>1</v>
      </c>
      <c r="N14" s="13">
        <v>4</v>
      </c>
      <c r="O14" s="13">
        <v>0</v>
      </c>
      <c r="P14" s="13">
        <v>0</v>
      </c>
    </row>
    <row r="15" spans="2:16" ht="25.5" customHeight="1">
      <c r="B15" s="43" t="s">
        <v>22</v>
      </c>
      <c r="C15" s="43"/>
      <c r="D15" s="29">
        <v>9</v>
      </c>
      <c r="E15" s="29">
        <f aca="true" t="shared" si="0" ref="E15:P15">SUM(E12:E14)</f>
        <v>138</v>
      </c>
      <c r="F15" s="29">
        <f t="shared" si="0"/>
        <v>2</v>
      </c>
      <c r="G15" s="29">
        <f t="shared" si="0"/>
        <v>1</v>
      </c>
      <c r="H15" s="29">
        <f t="shared" si="0"/>
        <v>0</v>
      </c>
      <c r="I15" s="29">
        <f t="shared" si="0"/>
        <v>0</v>
      </c>
      <c r="J15" s="29">
        <f t="shared" si="0"/>
        <v>1</v>
      </c>
      <c r="K15" s="29">
        <f t="shared" si="0"/>
        <v>0</v>
      </c>
      <c r="L15" s="29">
        <f t="shared" si="0"/>
        <v>1</v>
      </c>
      <c r="M15" s="29">
        <f t="shared" si="0"/>
        <v>2</v>
      </c>
      <c r="N15" s="29">
        <f t="shared" si="0"/>
        <v>14</v>
      </c>
      <c r="O15" s="29">
        <f t="shared" si="0"/>
        <v>0</v>
      </c>
      <c r="P15" s="29">
        <f t="shared" si="0"/>
        <v>0</v>
      </c>
    </row>
    <row r="16" spans="2:16" s="26" customFormat="1" ht="25.5" customHeight="1">
      <c r="B16" s="76" t="s">
        <v>30</v>
      </c>
      <c r="C16" s="76"/>
      <c r="D16" s="76"/>
      <c r="E16" s="77"/>
      <c r="F16" s="77"/>
      <c r="G16" s="77"/>
      <c r="H16" s="77"/>
      <c r="I16" s="19"/>
      <c r="J16" s="76" t="s">
        <v>129</v>
      </c>
      <c r="K16" s="83"/>
      <c r="L16" s="83"/>
      <c r="M16" s="83"/>
      <c r="N16" s="83"/>
      <c r="O16" s="83"/>
      <c r="P16" s="83"/>
    </row>
    <row r="17" spans="2:16" s="4" customFormat="1" ht="38.25" customHeight="1">
      <c r="B17" s="56" t="s">
        <v>23</v>
      </c>
      <c r="C17" s="57"/>
      <c r="D17" s="68" t="s">
        <v>102</v>
      </c>
      <c r="E17" s="69"/>
      <c r="F17" s="69"/>
      <c r="G17" s="69"/>
      <c r="H17" s="70"/>
      <c r="I17" s="21"/>
      <c r="J17" s="56" t="s">
        <v>23</v>
      </c>
      <c r="K17" s="57"/>
      <c r="L17" s="71" t="s">
        <v>130</v>
      </c>
      <c r="M17" s="61"/>
      <c r="N17" s="61"/>
      <c r="O17" s="61"/>
      <c r="P17" s="62"/>
    </row>
    <row r="18" spans="2:16" s="4" customFormat="1" ht="24.75" customHeight="1">
      <c r="B18" s="48" t="s">
        <v>24</v>
      </c>
      <c r="C18" s="72"/>
      <c r="D18" s="50" t="s">
        <v>128</v>
      </c>
      <c r="E18" s="51"/>
      <c r="F18" s="51"/>
      <c r="G18" s="51"/>
      <c r="H18" s="52"/>
      <c r="I18" s="21"/>
      <c r="J18" s="48" t="s">
        <v>24</v>
      </c>
      <c r="K18" s="72"/>
      <c r="L18" s="50" t="s">
        <v>131</v>
      </c>
      <c r="M18" s="73"/>
      <c r="N18" s="73"/>
      <c r="O18" s="73"/>
      <c r="P18" s="74"/>
    </row>
    <row r="19" spans="2:16" s="4" customFormat="1" ht="25.5" customHeight="1">
      <c r="B19" s="56" t="s">
        <v>4</v>
      </c>
      <c r="C19" s="57"/>
      <c r="D19" s="58" t="s">
        <v>94</v>
      </c>
      <c r="E19" s="59"/>
      <c r="F19" s="59"/>
      <c r="G19" s="59"/>
      <c r="H19" s="60"/>
      <c r="I19" s="21"/>
      <c r="J19" s="56" t="s">
        <v>4</v>
      </c>
      <c r="K19" s="57"/>
      <c r="L19" s="58" t="s">
        <v>132</v>
      </c>
      <c r="M19" s="61"/>
      <c r="N19" s="61"/>
      <c r="O19" s="61"/>
      <c r="P19" s="62"/>
    </row>
    <row r="20" spans="2:16" s="4" customFormat="1" ht="25.5" customHeight="1">
      <c r="B20" s="63" t="s">
        <v>5</v>
      </c>
      <c r="C20" s="64"/>
      <c r="D20" s="65"/>
      <c r="E20" s="66"/>
      <c r="F20" s="66"/>
      <c r="G20" s="66"/>
      <c r="H20" s="67"/>
      <c r="I20" s="21"/>
      <c r="J20" s="63" t="s">
        <v>5</v>
      </c>
      <c r="K20" s="64"/>
      <c r="L20" s="65"/>
      <c r="M20" s="66"/>
      <c r="N20" s="66"/>
      <c r="O20" s="66"/>
      <c r="P20" s="67"/>
    </row>
    <row r="21" spans="2:16" s="14" customFormat="1" ht="25.5" customHeight="1">
      <c r="B21" s="48" t="s">
        <v>6</v>
      </c>
      <c r="C21" s="49"/>
      <c r="D21" s="50"/>
      <c r="E21" s="51"/>
      <c r="F21" s="51"/>
      <c r="G21" s="51"/>
      <c r="H21" s="52"/>
      <c r="I21" s="21"/>
      <c r="J21" s="48" t="s">
        <v>6</v>
      </c>
      <c r="K21" s="49"/>
      <c r="L21" s="50" t="s">
        <v>108</v>
      </c>
      <c r="M21" s="51"/>
      <c r="N21" s="51"/>
      <c r="O21" s="51"/>
      <c r="P21" s="52"/>
    </row>
    <row r="22" spans="2:16" s="5" customFormat="1" ht="25.5" customHeight="1">
      <c r="B22" s="22"/>
      <c r="C22" s="23"/>
      <c r="D22" s="24"/>
      <c r="E22" s="20"/>
      <c r="F22" s="20"/>
      <c r="G22" s="20"/>
      <c r="H22" s="20"/>
      <c r="I22" s="25"/>
      <c r="J22" s="15"/>
      <c r="K22" s="17"/>
      <c r="L22" s="19"/>
      <c r="M22" s="20"/>
      <c r="N22" s="20"/>
      <c r="O22" s="20"/>
      <c r="P22" s="20"/>
    </row>
    <row r="23" spans="2:16" s="5" customFormat="1" ht="25.5" customHeight="1">
      <c r="B23" s="53" t="s">
        <v>25</v>
      </c>
      <c r="C23" s="54"/>
      <c r="D23" s="54"/>
      <c r="E23" s="1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6" s="5" customFormat="1" ht="25.5" customHeight="1">
      <c r="B24" s="27" t="s">
        <v>9</v>
      </c>
      <c r="C24" s="27" t="s">
        <v>10</v>
      </c>
      <c r="D24" s="55" t="s">
        <v>11</v>
      </c>
      <c r="E24" s="55"/>
      <c r="F24" s="27" t="s">
        <v>12</v>
      </c>
      <c r="G24" s="27" t="s">
        <v>13</v>
      </c>
      <c r="H24" s="27" t="s">
        <v>26</v>
      </c>
      <c r="I24" s="27" t="s">
        <v>16</v>
      </c>
      <c r="J24" s="27" t="s">
        <v>14</v>
      </c>
      <c r="K24" s="27" t="s">
        <v>15</v>
      </c>
      <c r="L24" s="27" t="s">
        <v>18</v>
      </c>
      <c r="M24" s="27" t="s">
        <v>19</v>
      </c>
      <c r="N24" s="27" t="s">
        <v>8</v>
      </c>
      <c r="O24" s="27" t="s">
        <v>7</v>
      </c>
      <c r="P24" s="27" t="s">
        <v>27</v>
      </c>
    </row>
    <row r="25" spans="2:16" s="5" customFormat="1" ht="25.5" customHeight="1">
      <c r="B25" s="31">
        <v>1</v>
      </c>
      <c r="C25" s="13">
        <v>9</v>
      </c>
      <c r="D25" s="45" t="s">
        <v>45</v>
      </c>
      <c r="E25" s="45"/>
      <c r="F25" s="13">
        <v>4</v>
      </c>
      <c r="G25" s="13">
        <v>3</v>
      </c>
      <c r="H25" s="30">
        <v>2</v>
      </c>
      <c r="I25" s="30"/>
      <c r="J25" s="30"/>
      <c r="K25" s="30"/>
      <c r="L25" s="30">
        <v>1</v>
      </c>
      <c r="M25" s="30"/>
      <c r="N25" s="30">
        <v>1</v>
      </c>
      <c r="O25" s="30"/>
      <c r="P25" s="30"/>
    </row>
    <row r="26" spans="2:16" s="5" customFormat="1" ht="25.5" customHeight="1">
      <c r="B26" s="31">
        <v>2</v>
      </c>
      <c r="C26" s="13" t="s">
        <v>110</v>
      </c>
      <c r="D26" s="45" t="s">
        <v>35</v>
      </c>
      <c r="E26" s="45"/>
      <c r="F26" s="13">
        <v>4</v>
      </c>
      <c r="G26" s="13">
        <v>4</v>
      </c>
      <c r="H26" s="30">
        <v>1</v>
      </c>
      <c r="I26" s="30">
        <v>1</v>
      </c>
      <c r="J26" s="30"/>
      <c r="K26" s="30"/>
      <c r="L26" s="30"/>
      <c r="M26" s="30"/>
      <c r="N26" s="30"/>
      <c r="O26" s="30">
        <v>1</v>
      </c>
      <c r="P26" s="30"/>
    </row>
    <row r="27" spans="2:16" s="5" customFormat="1" ht="25.5" customHeight="1">
      <c r="B27" s="31">
        <v>3</v>
      </c>
      <c r="C27" s="13">
        <v>7</v>
      </c>
      <c r="D27" s="45" t="s">
        <v>34</v>
      </c>
      <c r="E27" s="45"/>
      <c r="F27" s="13">
        <v>4</v>
      </c>
      <c r="G27" s="13">
        <v>4</v>
      </c>
      <c r="H27" s="30">
        <v>1</v>
      </c>
      <c r="I27" s="30">
        <v>2</v>
      </c>
      <c r="J27" s="30"/>
      <c r="K27" s="30"/>
      <c r="L27" s="30"/>
      <c r="M27" s="30"/>
      <c r="N27" s="30"/>
      <c r="O27" s="30"/>
      <c r="P27" s="30"/>
    </row>
    <row r="28" spans="2:16" s="5" customFormat="1" ht="25.5" customHeight="1">
      <c r="B28" s="31">
        <v>4</v>
      </c>
      <c r="C28" s="13">
        <v>5</v>
      </c>
      <c r="D28" s="45" t="s">
        <v>40</v>
      </c>
      <c r="E28" s="45"/>
      <c r="F28" s="13">
        <v>4</v>
      </c>
      <c r="G28" s="13">
        <v>3</v>
      </c>
      <c r="H28" s="30"/>
      <c r="I28" s="30"/>
      <c r="J28" s="30"/>
      <c r="K28" s="30"/>
      <c r="L28" s="30">
        <v>1</v>
      </c>
      <c r="M28" s="30"/>
      <c r="N28" s="30"/>
      <c r="O28" s="30">
        <v>2</v>
      </c>
      <c r="P28" s="30"/>
    </row>
    <row r="29" spans="2:16" s="5" customFormat="1" ht="25.5" customHeight="1">
      <c r="B29" s="31">
        <v>5</v>
      </c>
      <c r="C29" s="13" t="s">
        <v>28</v>
      </c>
      <c r="D29" s="45" t="s">
        <v>58</v>
      </c>
      <c r="E29" s="45"/>
      <c r="F29" s="13">
        <v>4</v>
      </c>
      <c r="G29" s="13">
        <v>3</v>
      </c>
      <c r="H29" s="30">
        <v>1</v>
      </c>
      <c r="I29" s="30"/>
      <c r="J29" s="30"/>
      <c r="K29" s="30"/>
      <c r="L29" s="30">
        <v>1</v>
      </c>
      <c r="M29" s="30"/>
      <c r="N29" s="30"/>
      <c r="O29" s="30"/>
      <c r="P29" s="30"/>
    </row>
    <row r="30" spans="2:16" s="5" customFormat="1" ht="25.5" customHeight="1">
      <c r="B30" s="13">
        <v>6</v>
      </c>
      <c r="C30" s="13">
        <v>8</v>
      </c>
      <c r="D30" s="46" t="s">
        <v>31</v>
      </c>
      <c r="E30" s="47"/>
      <c r="F30" s="13">
        <v>3</v>
      </c>
      <c r="G30" s="13">
        <v>3</v>
      </c>
      <c r="H30" s="30"/>
      <c r="I30" s="30"/>
      <c r="J30" s="30"/>
      <c r="K30" s="30"/>
      <c r="L30" s="30"/>
      <c r="M30" s="30"/>
      <c r="N30" s="30"/>
      <c r="O30" s="30"/>
      <c r="P30" s="30"/>
    </row>
    <row r="31" spans="2:16" s="5" customFormat="1" ht="25.5" customHeight="1">
      <c r="B31" s="13"/>
      <c r="C31" s="13" t="s">
        <v>38</v>
      </c>
      <c r="D31" s="46" t="s">
        <v>78</v>
      </c>
      <c r="E31" s="47"/>
      <c r="F31" s="13">
        <v>1</v>
      </c>
      <c r="G31" s="13">
        <v>1</v>
      </c>
      <c r="H31" s="30"/>
      <c r="I31" s="30"/>
      <c r="J31" s="30"/>
      <c r="K31" s="30"/>
      <c r="L31" s="30"/>
      <c r="M31" s="30"/>
      <c r="N31" s="30"/>
      <c r="O31" s="30">
        <v>1</v>
      </c>
      <c r="P31" s="30"/>
    </row>
    <row r="32" spans="2:16" s="5" customFormat="1" ht="25.5" customHeight="1">
      <c r="B32" s="13"/>
      <c r="C32" s="13">
        <v>4</v>
      </c>
      <c r="D32" s="46" t="s">
        <v>79</v>
      </c>
      <c r="E32" s="47"/>
      <c r="F32" s="13"/>
      <c r="G32" s="13"/>
      <c r="H32" s="30"/>
      <c r="I32" s="30"/>
      <c r="J32" s="30"/>
      <c r="K32" s="30"/>
      <c r="L32" s="30"/>
      <c r="M32" s="30"/>
      <c r="N32" s="30"/>
      <c r="O32" s="30"/>
      <c r="P32" s="30"/>
    </row>
    <row r="33" spans="2:16" s="5" customFormat="1" ht="25.5" customHeight="1">
      <c r="B33" s="13">
        <v>7</v>
      </c>
      <c r="C33" s="13">
        <v>3</v>
      </c>
      <c r="D33" s="46" t="s">
        <v>43</v>
      </c>
      <c r="E33" s="47"/>
      <c r="F33" s="13">
        <v>2</v>
      </c>
      <c r="G33" s="13">
        <v>2</v>
      </c>
      <c r="H33" s="30"/>
      <c r="I33" s="30"/>
      <c r="J33" s="30"/>
      <c r="K33" s="30"/>
      <c r="L33" s="30"/>
      <c r="M33" s="30"/>
      <c r="N33" s="30"/>
      <c r="O33" s="30">
        <v>1</v>
      </c>
      <c r="P33" s="30"/>
    </row>
    <row r="34" spans="2:16" s="5" customFormat="1" ht="25.5" customHeight="1">
      <c r="B34" s="13"/>
      <c r="C34" s="13" t="s">
        <v>38</v>
      </c>
      <c r="D34" s="46" t="s">
        <v>94</v>
      </c>
      <c r="E34" s="47"/>
      <c r="F34" s="13">
        <v>1</v>
      </c>
      <c r="G34" s="13">
        <v>1</v>
      </c>
      <c r="H34" s="30">
        <v>1</v>
      </c>
      <c r="I34" s="30"/>
      <c r="J34" s="30"/>
      <c r="K34" s="30"/>
      <c r="L34" s="30"/>
      <c r="M34" s="30"/>
      <c r="N34" s="30"/>
      <c r="O34" s="30"/>
      <c r="P34" s="30"/>
    </row>
    <row r="35" spans="2:16" s="5" customFormat="1" ht="25.5" customHeight="1">
      <c r="B35" s="13"/>
      <c r="C35" s="13">
        <v>8</v>
      </c>
      <c r="D35" s="46" t="s">
        <v>80</v>
      </c>
      <c r="E35" s="47"/>
      <c r="F35" s="13">
        <v>1</v>
      </c>
      <c r="G35" s="13">
        <v>1</v>
      </c>
      <c r="H35" s="30"/>
      <c r="I35" s="30"/>
      <c r="J35" s="30"/>
      <c r="K35" s="30"/>
      <c r="L35" s="30"/>
      <c r="M35" s="30"/>
      <c r="N35" s="30"/>
      <c r="O35" s="30"/>
      <c r="P35" s="30"/>
    </row>
    <row r="36" spans="2:16" s="5" customFormat="1" ht="25.5" customHeight="1">
      <c r="B36" s="13">
        <v>8</v>
      </c>
      <c r="C36" s="13">
        <v>6</v>
      </c>
      <c r="D36" s="46" t="s">
        <v>39</v>
      </c>
      <c r="E36" s="47"/>
      <c r="F36" s="13">
        <v>4</v>
      </c>
      <c r="G36" s="13">
        <v>3</v>
      </c>
      <c r="H36" s="30">
        <v>3</v>
      </c>
      <c r="I36" s="30"/>
      <c r="J36" s="30"/>
      <c r="K36" s="30"/>
      <c r="L36" s="30">
        <v>1</v>
      </c>
      <c r="M36" s="30"/>
      <c r="N36" s="30"/>
      <c r="O36" s="30"/>
      <c r="P36" s="30"/>
    </row>
    <row r="37" spans="2:16" s="5" customFormat="1" ht="25.5" customHeight="1">
      <c r="B37" s="13">
        <v>9</v>
      </c>
      <c r="C37" s="13">
        <v>2</v>
      </c>
      <c r="D37" s="46" t="s">
        <v>128</v>
      </c>
      <c r="E37" s="47"/>
      <c r="F37" s="13">
        <v>4</v>
      </c>
      <c r="G37" s="13">
        <v>2</v>
      </c>
      <c r="H37" s="30">
        <v>1</v>
      </c>
      <c r="I37" s="30"/>
      <c r="J37" s="30">
        <v>2</v>
      </c>
      <c r="K37" s="30"/>
      <c r="L37" s="30"/>
      <c r="M37" s="30"/>
      <c r="N37" s="30"/>
      <c r="O37" s="30"/>
      <c r="P37" s="30"/>
    </row>
    <row r="38" spans="1:23" s="16" customFormat="1" ht="25.5" customHeight="1">
      <c r="A38" s="1"/>
      <c r="B38" s="43" t="s">
        <v>22</v>
      </c>
      <c r="C38" s="43"/>
      <c r="D38" s="44"/>
      <c r="E38" s="44"/>
      <c r="F38" s="28">
        <f aca="true" t="shared" si="1" ref="F38:P38">SUM(F25:F37)</f>
        <v>36</v>
      </c>
      <c r="G38" s="28">
        <f t="shared" si="1"/>
        <v>30</v>
      </c>
      <c r="H38" s="28">
        <f t="shared" si="1"/>
        <v>10</v>
      </c>
      <c r="I38" s="28">
        <f t="shared" si="1"/>
        <v>3</v>
      </c>
      <c r="J38" s="28">
        <f t="shared" si="1"/>
        <v>2</v>
      </c>
      <c r="K38" s="28">
        <f t="shared" si="1"/>
        <v>0</v>
      </c>
      <c r="L38" s="28">
        <f t="shared" si="1"/>
        <v>4</v>
      </c>
      <c r="M38" s="28">
        <f t="shared" si="1"/>
        <v>0</v>
      </c>
      <c r="N38" s="28">
        <f t="shared" si="1"/>
        <v>1</v>
      </c>
      <c r="O38" s="28">
        <f t="shared" si="1"/>
        <v>5</v>
      </c>
      <c r="P38" s="28">
        <f t="shared" si="1"/>
        <v>0</v>
      </c>
      <c r="Q38" s="1"/>
      <c r="R38" s="1"/>
      <c r="S38" s="1"/>
      <c r="T38" s="1"/>
      <c r="U38" s="1"/>
      <c r="V38" s="1"/>
      <c r="W38" s="1"/>
    </row>
  </sheetData>
  <sheetProtection/>
  <mergeCells count="51">
    <mergeCell ref="B2:P2"/>
    <mergeCell ref="M3:P3"/>
    <mergeCell ref="K4:L4"/>
    <mergeCell ref="N4:O4"/>
    <mergeCell ref="B6:D6"/>
    <mergeCell ref="B7:D7"/>
    <mergeCell ref="B8:P9"/>
    <mergeCell ref="B10:D10"/>
    <mergeCell ref="B11:C11"/>
    <mergeCell ref="B12:C12"/>
    <mergeCell ref="B13:C13"/>
    <mergeCell ref="B14:C14"/>
    <mergeCell ref="B15:C15"/>
    <mergeCell ref="B16:H16"/>
    <mergeCell ref="J16:P16"/>
    <mergeCell ref="B17:C17"/>
    <mergeCell ref="D17:H17"/>
    <mergeCell ref="J17:K17"/>
    <mergeCell ref="L17:P17"/>
    <mergeCell ref="B18:C18"/>
    <mergeCell ref="D18:H18"/>
    <mergeCell ref="J18:K18"/>
    <mergeCell ref="L18:P18"/>
    <mergeCell ref="B19:C19"/>
    <mergeCell ref="D19:H19"/>
    <mergeCell ref="J19:K19"/>
    <mergeCell ref="L19:P19"/>
    <mergeCell ref="B20:C20"/>
    <mergeCell ref="D20:H20"/>
    <mergeCell ref="J20:K20"/>
    <mergeCell ref="L20:P20"/>
    <mergeCell ref="B21:C21"/>
    <mergeCell ref="D21:H21"/>
    <mergeCell ref="J21:K21"/>
    <mergeCell ref="L21:P21"/>
    <mergeCell ref="B23:D23"/>
    <mergeCell ref="D24:E24"/>
    <mergeCell ref="D25:E25"/>
    <mergeCell ref="D26:E26"/>
    <mergeCell ref="D27:E27"/>
    <mergeCell ref="D28:E28"/>
    <mergeCell ref="D36:E36"/>
    <mergeCell ref="D37:E37"/>
    <mergeCell ref="B38:E38"/>
    <mergeCell ref="D34:E34"/>
    <mergeCell ref="D35:E35"/>
    <mergeCell ref="D29:E29"/>
    <mergeCell ref="D31:E31"/>
    <mergeCell ref="D30:E30"/>
    <mergeCell ref="D32:E32"/>
    <mergeCell ref="D33:E33"/>
  </mergeCells>
  <printOptions horizontalCentered="1"/>
  <pageMargins left="0.15748031496062992" right="0.1968503937007874" top="0.9448818897637796" bottom="0.1968503937007874" header="0.5118110236220472" footer="0.3937007874015748"/>
  <pageSetup horizontalDpi="300" verticalDpi="300" orientation="portrait" paperSize="9" scale="80" r:id="rId1"/>
  <headerFooter alignWithMargins="0">
    <oddHeader>&amp;C&amp;20&amp;Uヤマハ野球部試合結果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.69921875" style="1" customWidth="1"/>
    <col min="2" max="3" width="7.3984375" style="1" customWidth="1"/>
    <col min="4" max="4" width="10.19921875" style="1" bestFit="1" customWidth="1"/>
    <col min="5" max="14" width="7.3984375" style="1" customWidth="1"/>
    <col min="15" max="16" width="7.19921875" style="1" customWidth="1"/>
    <col min="17" max="18" width="6.09765625" style="1" customWidth="1"/>
    <col min="19" max="23" width="4.59765625" style="1" customWidth="1"/>
    <col min="24" max="16384" width="8" style="1" customWidth="1"/>
  </cols>
  <sheetData>
    <row r="1" spans="2:5" ht="8.25" customHeight="1">
      <c r="B1" s="2"/>
      <c r="C1" s="2"/>
      <c r="D1" s="3"/>
      <c r="E1" s="4"/>
    </row>
    <row r="2" spans="2:16" ht="32.25" customHeight="1">
      <c r="B2" s="84" t="s">
        <v>133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85"/>
    </row>
    <row r="3" spans="2:16" ht="24" customHeight="1">
      <c r="B3" s="33"/>
      <c r="C3" s="33"/>
      <c r="D3" s="33"/>
      <c r="E3" s="32"/>
      <c r="F3" s="32"/>
      <c r="G3" s="32"/>
      <c r="H3" s="32"/>
      <c r="I3" s="32"/>
      <c r="J3" s="32"/>
      <c r="K3" s="32"/>
      <c r="L3" s="32"/>
      <c r="M3" s="86" t="s">
        <v>142</v>
      </c>
      <c r="N3" s="87"/>
      <c r="O3" s="87"/>
      <c r="P3" s="87"/>
    </row>
    <row r="4" spans="2:16" ht="21" customHeight="1">
      <c r="B4" s="33"/>
      <c r="C4" s="33"/>
      <c r="D4" s="33"/>
      <c r="E4" s="4"/>
      <c r="F4" s="4"/>
      <c r="G4" s="4"/>
      <c r="H4" s="4"/>
      <c r="I4" s="4"/>
      <c r="J4" s="4"/>
      <c r="K4" s="88" t="s">
        <v>32</v>
      </c>
      <c r="L4" s="88"/>
      <c r="M4" s="35">
        <v>0.4888888888888889</v>
      </c>
      <c r="N4" s="88" t="s">
        <v>33</v>
      </c>
      <c r="O4" s="88"/>
      <c r="P4" s="35">
        <v>0.5972222222222222</v>
      </c>
    </row>
    <row r="5" spans="2:16" ht="18" customHeight="1" thickBot="1">
      <c r="B5" s="34"/>
      <c r="C5" s="34"/>
      <c r="D5" s="34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 t="s">
        <v>29</v>
      </c>
    </row>
    <row r="6" spans="2:16" ht="42" customHeight="1" thickBot="1">
      <c r="B6" s="89" t="s">
        <v>42</v>
      </c>
      <c r="C6" s="90"/>
      <c r="D6" s="91"/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/>
      <c r="O6" s="8"/>
      <c r="P6" s="8">
        <v>0</v>
      </c>
    </row>
    <row r="7" spans="2:16" ht="42" customHeight="1" thickBot="1">
      <c r="B7" s="89" t="s">
        <v>134</v>
      </c>
      <c r="C7" s="90"/>
      <c r="D7" s="91"/>
      <c r="E7" s="9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1</v>
      </c>
      <c r="L7" s="8">
        <v>4</v>
      </c>
      <c r="M7" s="8" t="s">
        <v>98</v>
      </c>
      <c r="N7" s="8"/>
      <c r="O7" s="8"/>
      <c r="P7" s="8">
        <v>5</v>
      </c>
    </row>
    <row r="8" spans="2:16" ht="9.75" customHeight="1"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2:16" ht="7.5" customHeight="1"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2:16" ht="20.25" customHeight="1">
      <c r="B10" s="81" t="s">
        <v>17</v>
      </c>
      <c r="C10" s="82"/>
      <c r="D10" s="82"/>
      <c r="E10" s="4"/>
      <c r="F10" s="11"/>
      <c r="G10" s="18"/>
      <c r="H10" s="12"/>
      <c r="I10" s="11"/>
      <c r="J10" s="12"/>
      <c r="K10" s="10"/>
      <c r="L10" s="11"/>
      <c r="M10" s="11"/>
      <c r="N10" s="11"/>
      <c r="O10" s="11"/>
      <c r="P10" s="11"/>
    </row>
    <row r="11" spans="2:16" ht="25.5" customHeight="1">
      <c r="B11" s="55" t="s">
        <v>0</v>
      </c>
      <c r="C11" s="55"/>
      <c r="D11" s="27" t="s">
        <v>1</v>
      </c>
      <c r="E11" s="27" t="s">
        <v>2</v>
      </c>
      <c r="F11" s="27" t="s">
        <v>3</v>
      </c>
      <c r="G11" s="27" t="s">
        <v>4</v>
      </c>
      <c r="H11" s="27" t="s">
        <v>5</v>
      </c>
      <c r="I11" s="27" t="s">
        <v>6</v>
      </c>
      <c r="J11" s="27" t="s">
        <v>14</v>
      </c>
      <c r="K11" s="27" t="s">
        <v>15</v>
      </c>
      <c r="L11" s="27" t="s">
        <v>18</v>
      </c>
      <c r="M11" s="27" t="s">
        <v>19</v>
      </c>
      <c r="N11" s="27" t="s">
        <v>7</v>
      </c>
      <c r="O11" s="27" t="s">
        <v>20</v>
      </c>
      <c r="P11" s="27" t="s">
        <v>21</v>
      </c>
    </row>
    <row r="12" spans="2:16" ht="25.5" customHeight="1">
      <c r="B12" s="45" t="s">
        <v>61</v>
      </c>
      <c r="C12" s="75"/>
      <c r="D12" s="39" t="s">
        <v>136</v>
      </c>
      <c r="E12" s="13">
        <v>105</v>
      </c>
      <c r="F12" s="13">
        <v>3</v>
      </c>
      <c r="G12" s="13">
        <v>1</v>
      </c>
      <c r="H12" s="13"/>
      <c r="I12" s="13"/>
      <c r="J12" s="13"/>
      <c r="K12" s="13">
        <v>1</v>
      </c>
      <c r="L12" s="13">
        <v>2</v>
      </c>
      <c r="M12" s="13"/>
      <c r="N12" s="13">
        <v>10</v>
      </c>
      <c r="O12" s="13">
        <v>1</v>
      </c>
      <c r="P12" s="13">
        <v>1</v>
      </c>
    </row>
    <row r="13" spans="2:16" ht="25.5" customHeight="1">
      <c r="B13" s="45" t="s">
        <v>41</v>
      </c>
      <c r="C13" s="75"/>
      <c r="D13" s="39" t="s">
        <v>135</v>
      </c>
      <c r="E13" s="13">
        <v>18</v>
      </c>
      <c r="F13" s="13">
        <v>1</v>
      </c>
      <c r="G13" s="13">
        <v>1</v>
      </c>
      <c r="H13" s="13"/>
      <c r="I13" s="13"/>
      <c r="J13" s="13"/>
      <c r="K13" s="13"/>
      <c r="L13" s="13">
        <v>3</v>
      </c>
      <c r="M13" s="13"/>
      <c r="N13" s="13"/>
      <c r="O13" s="13">
        <v>4</v>
      </c>
      <c r="P13" s="13">
        <v>4</v>
      </c>
    </row>
    <row r="14" spans="2:16" ht="25.5" customHeight="1">
      <c r="B14" s="45" t="s">
        <v>62</v>
      </c>
      <c r="C14" s="75"/>
      <c r="D14" s="39" t="s">
        <v>101</v>
      </c>
      <c r="E14" s="13">
        <v>24</v>
      </c>
      <c r="F14" s="13"/>
      <c r="G14" s="13"/>
      <c r="H14" s="13"/>
      <c r="I14" s="13"/>
      <c r="J14" s="13"/>
      <c r="K14" s="13"/>
      <c r="L14" s="13">
        <v>2</v>
      </c>
      <c r="M14" s="13"/>
      <c r="N14" s="13">
        <v>2</v>
      </c>
      <c r="O14" s="13">
        <v>0</v>
      </c>
      <c r="P14" s="13">
        <v>0</v>
      </c>
    </row>
    <row r="15" spans="2:16" ht="25.5" customHeight="1">
      <c r="B15" s="43" t="s">
        <v>22</v>
      </c>
      <c r="C15" s="43"/>
      <c r="D15" s="29">
        <v>8</v>
      </c>
      <c r="E15" s="29">
        <f aca="true" t="shared" si="0" ref="E15:P15">SUM(E12:E14)</f>
        <v>147</v>
      </c>
      <c r="F15" s="29">
        <f t="shared" si="0"/>
        <v>4</v>
      </c>
      <c r="G15" s="29">
        <f t="shared" si="0"/>
        <v>2</v>
      </c>
      <c r="H15" s="29">
        <f t="shared" si="0"/>
        <v>0</v>
      </c>
      <c r="I15" s="29">
        <f t="shared" si="0"/>
        <v>0</v>
      </c>
      <c r="J15" s="29">
        <f t="shared" si="0"/>
        <v>0</v>
      </c>
      <c r="K15" s="29">
        <f t="shared" si="0"/>
        <v>1</v>
      </c>
      <c r="L15" s="29">
        <f t="shared" si="0"/>
        <v>7</v>
      </c>
      <c r="M15" s="29">
        <f t="shared" si="0"/>
        <v>0</v>
      </c>
      <c r="N15" s="29">
        <f t="shared" si="0"/>
        <v>12</v>
      </c>
      <c r="O15" s="29">
        <f t="shared" si="0"/>
        <v>5</v>
      </c>
      <c r="P15" s="29">
        <f t="shared" si="0"/>
        <v>5</v>
      </c>
    </row>
    <row r="16" spans="2:16" s="26" customFormat="1" ht="25.5" customHeight="1">
      <c r="B16" s="76" t="s">
        <v>30</v>
      </c>
      <c r="C16" s="76"/>
      <c r="D16" s="76"/>
      <c r="E16" s="77"/>
      <c r="F16" s="77"/>
      <c r="G16" s="77"/>
      <c r="H16" s="77"/>
      <c r="I16" s="19"/>
      <c r="J16" s="76" t="s">
        <v>137</v>
      </c>
      <c r="K16" s="83"/>
      <c r="L16" s="83"/>
      <c r="M16" s="83"/>
      <c r="N16" s="83"/>
      <c r="O16" s="83"/>
      <c r="P16" s="83"/>
    </row>
    <row r="17" spans="2:16" s="4" customFormat="1" ht="24.75" customHeight="1">
      <c r="B17" s="56" t="s">
        <v>23</v>
      </c>
      <c r="C17" s="57"/>
      <c r="D17" s="68" t="s">
        <v>138</v>
      </c>
      <c r="E17" s="69"/>
      <c r="F17" s="69"/>
      <c r="G17" s="69"/>
      <c r="H17" s="70"/>
      <c r="I17" s="21"/>
      <c r="J17" s="56" t="s">
        <v>23</v>
      </c>
      <c r="K17" s="57"/>
      <c r="L17" s="71" t="s">
        <v>139</v>
      </c>
      <c r="M17" s="61"/>
      <c r="N17" s="61"/>
      <c r="O17" s="61"/>
      <c r="P17" s="62"/>
    </row>
    <row r="18" spans="2:16" s="4" customFormat="1" ht="24.75" customHeight="1">
      <c r="B18" s="48" t="s">
        <v>24</v>
      </c>
      <c r="C18" s="72"/>
      <c r="D18" s="50" t="s">
        <v>77</v>
      </c>
      <c r="E18" s="51"/>
      <c r="F18" s="51"/>
      <c r="G18" s="51"/>
      <c r="H18" s="52"/>
      <c r="I18" s="21"/>
      <c r="J18" s="48" t="s">
        <v>24</v>
      </c>
      <c r="K18" s="72"/>
      <c r="L18" s="50" t="s">
        <v>140</v>
      </c>
      <c r="M18" s="73"/>
      <c r="N18" s="73"/>
      <c r="O18" s="73"/>
      <c r="P18" s="74"/>
    </row>
    <row r="19" spans="2:16" s="4" customFormat="1" ht="25.5" customHeight="1">
      <c r="B19" s="56" t="s">
        <v>4</v>
      </c>
      <c r="C19" s="57"/>
      <c r="D19" s="58"/>
      <c r="E19" s="59"/>
      <c r="F19" s="59"/>
      <c r="G19" s="59"/>
      <c r="H19" s="60"/>
      <c r="I19" s="21"/>
      <c r="J19" s="56" t="s">
        <v>4</v>
      </c>
      <c r="K19" s="57"/>
      <c r="L19" s="58" t="s">
        <v>141</v>
      </c>
      <c r="M19" s="61"/>
      <c r="N19" s="61"/>
      <c r="O19" s="61"/>
      <c r="P19" s="62"/>
    </row>
    <row r="20" spans="2:16" s="4" customFormat="1" ht="25.5" customHeight="1">
      <c r="B20" s="63" t="s">
        <v>5</v>
      </c>
      <c r="C20" s="64"/>
      <c r="D20" s="65"/>
      <c r="E20" s="66"/>
      <c r="F20" s="66"/>
      <c r="G20" s="66"/>
      <c r="H20" s="67"/>
      <c r="I20" s="21"/>
      <c r="J20" s="63" t="s">
        <v>5</v>
      </c>
      <c r="K20" s="64"/>
      <c r="L20" s="65"/>
      <c r="M20" s="66"/>
      <c r="N20" s="66"/>
      <c r="O20" s="66"/>
      <c r="P20" s="67"/>
    </row>
    <row r="21" spans="2:16" s="14" customFormat="1" ht="25.5" customHeight="1">
      <c r="B21" s="48" t="s">
        <v>6</v>
      </c>
      <c r="C21" s="49"/>
      <c r="D21" s="50"/>
      <c r="E21" s="51"/>
      <c r="F21" s="51"/>
      <c r="G21" s="51"/>
      <c r="H21" s="52"/>
      <c r="I21" s="21"/>
      <c r="J21" s="48" t="s">
        <v>6</v>
      </c>
      <c r="K21" s="49"/>
      <c r="L21" s="50"/>
      <c r="M21" s="51"/>
      <c r="N21" s="51"/>
      <c r="O21" s="51"/>
      <c r="P21" s="52"/>
    </row>
    <row r="22" spans="2:16" s="5" customFormat="1" ht="25.5" customHeight="1">
      <c r="B22" s="22"/>
      <c r="C22" s="23"/>
      <c r="D22" s="24"/>
      <c r="E22" s="20"/>
      <c r="F22" s="20"/>
      <c r="G22" s="20"/>
      <c r="H22" s="20"/>
      <c r="I22" s="25"/>
      <c r="J22" s="15"/>
      <c r="K22" s="17"/>
      <c r="L22" s="19"/>
      <c r="M22" s="20"/>
      <c r="N22" s="20"/>
      <c r="O22" s="20"/>
      <c r="P22" s="20"/>
    </row>
    <row r="23" spans="2:16" s="5" customFormat="1" ht="25.5" customHeight="1">
      <c r="B23" s="53" t="s">
        <v>25</v>
      </c>
      <c r="C23" s="54"/>
      <c r="D23" s="54"/>
      <c r="E23" s="1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6" s="5" customFormat="1" ht="25.5" customHeight="1">
      <c r="B24" s="27" t="s">
        <v>9</v>
      </c>
      <c r="C24" s="27" t="s">
        <v>10</v>
      </c>
      <c r="D24" s="55" t="s">
        <v>11</v>
      </c>
      <c r="E24" s="55"/>
      <c r="F24" s="27" t="s">
        <v>12</v>
      </c>
      <c r="G24" s="27" t="s">
        <v>13</v>
      </c>
      <c r="H24" s="27" t="s">
        <v>26</v>
      </c>
      <c r="I24" s="27" t="s">
        <v>16</v>
      </c>
      <c r="J24" s="27" t="s">
        <v>14</v>
      </c>
      <c r="K24" s="27" t="s">
        <v>15</v>
      </c>
      <c r="L24" s="27" t="s">
        <v>18</v>
      </c>
      <c r="M24" s="27" t="s">
        <v>19</v>
      </c>
      <c r="N24" s="27" t="s">
        <v>8</v>
      </c>
      <c r="O24" s="27" t="s">
        <v>7</v>
      </c>
      <c r="P24" s="27" t="s">
        <v>27</v>
      </c>
    </row>
    <row r="25" spans="2:16" s="5" customFormat="1" ht="25.5" customHeight="1">
      <c r="B25" s="31">
        <v>1</v>
      </c>
      <c r="C25" s="13">
        <v>8</v>
      </c>
      <c r="D25" s="45" t="s">
        <v>45</v>
      </c>
      <c r="E25" s="45"/>
      <c r="F25" s="13">
        <v>4</v>
      </c>
      <c r="G25" s="13">
        <v>3</v>
      </c>
      <c r="H25" s="30"/>
      <c r="I25" s="30"/>
      <c r="J25" s="30">
        <v>1</v>
      </c>
      <c r="K25" s="30"/>
      <c r="L25" s="30"/>
      <c r="M25" s="30"/>
      <c r="N25" s="30"/>
      <c r="O25" s="30">
        <v>1</v>
      </c>
      <c r="P25" s="30"/>
    </row>
    <row r="26" spans="2:16" s="5" customFormat="1" ht="25.5" customHeight="1">
      <c r="B26" s="31">
        <v>2</v>
      </c>
      <c r="C26" s="13">
        <v>4</v>
      </c>
      <c r="D26" s="45" t="s">
        <v>35</v>
      </c>
      <c r="E26" s="45"/>
      <c r="F26" s="13">
        <v>4</v>
      </c>
      <c r="G26" s="13">
        <v>3</v>
      </c>
      <c r="H26" s="30">
        <v>1</v>
      </c>
      <c r="I26" s="30"/>
      <c r="J26" s="30"/>
      <c r="K26" s="30"/>
      <c r="L26" s="30"/>
      <c r="M26" s="30">
        <v>1</v>
      </c>
      <c r="N26" s="30"/>
      <c r="O26" s="30">
        <v>1</v>
      </c>
      <c r="P26" s="30"/>
    </row>
    <row r="27" spans="2:16" s="5" customFormat="1" ht="25.5" customHeight="1">
      <c r="B27" s="31">
        <v>3</v>
      </c>
      <c r="C27" s="13">
        <v>9</v>
      </c>
      <c r="D27" s="45" t="s">
        <v>34</v>
      </c>
      <c r="E27" s="45"/>
      <c r="F27" s="13">
        <v>4</v>
      </c>
      <c r="G27" s="13">
        <v>4</v>
      </c>
      <c r="H27" s="30">
        <v>1</v>
      </c>
      <c r="I27" s="30"/>
      <c r="J27" s="30"/>
      <c r="K27" s="30"/>
      <c r="L27" s="30"/>
      <c r="M27" s="30"/>
      <c r="N27" s="30">
        <v>1</v>
      </c>
      <c r="O27" s="30"/>
      <c r="P27" s="30"/>
    </row>
    <row r="28" spans="2:16" s="5" customFormat="1" ht="25.5" customHeight="1">
      <c r="B28" s="31">
        <v>4</v>
      </c>
      <c r="C28" s="13">
        <v>5</v>
      </c>
      <c r="D28" s="45" t="s">
        <v>40</v>
      </c>
      <c r="E28" s="45"/>
      <c r="F28" s="13">
        <v>4</v>
      </c>
      <c r="G28" s="13">
        <v>3</v>
      </c>
      <c r="H28" s="30"/>
      <c r="I28" s="30"/>
      <c r="J28" s="30"/>
      <c r="K28" s="30"/>
      <c r="L28" s="30">
        <v>1</v>
      </c>
      <c r="M28" s="30"/>
      <c r="N28" s="30"/>
      <c r="O28" s="30">
        <v>2</v>
      </c>
      <c r="P28" s="30"/>
    </row>
    <row r="29" spans="2:16" s="5" customFormat="1" ht="25.5" customHeight="1">
      <c r="B29" s="31">
        <v>5</v>
      </c>
      <c r="C29" s="13">
        <v>7</v>
      </c>
      <c r="D29" s="45" t="s">
        <v>58</v>
      </c>
      <c r="E29" s="45"/>
      <c r="F29" s="13">
        <v>4</v>
      </c>
      <c r="G29" s="13">
        <v>4</v>
      </c>
      <c r="H29" s="30"/>
      <c r="I29" s="30"/>
      <c r="J29" s="30"/>
      <c r="K29" s="30"/>
      <c r="L29" s="30"/>
      <c r="M29" s="30"/>
      <c r="N29" s="30"/>
      <c r="O29" s="30">
        <v>2</v>
      </c>
      <c r="P29" s="30"/>
    </row>
    <row r="30" spans="2:16" s="5" customFormat="1" ht="25.5" customHeight="1">
      <c r="B30" s="13">
        <v>6</v>
      </c>
      <c r="C30" s="13" t="s">
        <v>28</v>
      </c>
      <c r="D30" s="46" t="s">
        <v>78</v>
      </c>
      <c r="E30" s="47"/>
      <c r="F30" s="13">
        <v>4</v>
      </c>
      <c r="G30" s="13">
        <v>3</v>
      </c>
      <c r="H30" s="30">
        <v>1</v>
      </c>
      <c r="I30" s="30"/>
      <c r="J30" s="30"/>
      <c r="K30" s="30"/>
      <c r="L30" s="30">
        <v>1</v>
      </c>
      <c r="M30" s="30"/>
      <c r="N30" s="30"/>
      <c r="O30" s="30"/>
      <c r="P30" s="30"/>
    </row>
    <row r="31" spans="2:16" s="5" customFormat="1" ht="25.5" customHeight="1">
      <c r="B31" s="13">
        <v>7</v>
      </c>
      <c r="C31" s="13">
        <v>3</v>
      </c>
      <c r="D31" s="46" t="s">
        <v>76</v>
      </c>
      <c r="E31" s="47"/>
      <c r="F31" s="13">
        <v>4</v>
      </c>
      <c r="G31" s="13">
        <v>4</v>
      </c>
      <c r="H31" s="30">
        <v>1</v>
      </c>
      <c r="I31" s="30"/>
      <c r="J31" s="30"/>
      <c r="K31" s="30"/>
      <c r="L31" s="30"/>
      <c r="M31" s="30"/>
      <c r="N31" s="30"/>
      <c r="O31" s="30"/>
      <c r="P31" s="30"/>
    </row>
    <row r="32" spans="2:16" s="5" customFormat="1" ht="25.5" customHeight="1">
      <c r="B32" s="13">
        <v>8</v>
      </c>
      <c r="C32" s="13">
        <v>6</v>
      </c>
      <c r="D32" s="46" t="s">
        <v>39</v>
      </c>
      <c r="E32" s="47"/>
      <c r="F32" s="13">
        <v>4</v>
      </c>
      <c r="G32" s="13">
        <v>3</v>
      </c>
      <c r="H32" s="30"/>
      <c r="I32" s="30"/>
      <c r="J32" s="30"/>
      <c r="K32" s="30"/>
      <c r="L32" s="30">
        <v>1</v>
      </c>
      <c r="M32" s="30"/>
      <c r="N32" s="30"/>
      <c r="O32" s="30">
        <v>1</v>
      </c>
      <c r="P32" s="30"/>
    </row>
    <row r="33" spans="2:16" s="5" customFormat="1" ht="25.5" customHeight="1">
      <c r="B33" s="13">
        <v>9</v>
      </c>
      <c r="C33" s="13">
        <v>2</v>
      </c>
      <c r="D33" s="46" t="s">
        <v>77</v>
      </c>
      <c r="E33" s="47"/>
      <c r="F33" s="13">
        <v>3</v>
      </c>
      <c r="G33" s="13">
        <v>1</v>
      </c>
      <c r="H33" s="30"/>
      <c r="I33" s="30"/>
      <c r="J33" s="30">
        <v>1</v>
      </c>
      <c r="K33" s="30"/>
      <c r="L33" s="30">
        <v>1</v>
      </c>
      <c r="M33" s="30"/>
      <c r="N33" s="30"/>
      <c r="O33" s="30">
        <v>1</v>
      </c>
      <c r="P33" s="30"/>
    </row>
    <row r="34" spans="2:16" s="5" customFormat="1" ht="25.5" customHeight="1">
      <c r="B34" s="46" t="s">
        <v>47</v>
      </c>
      <c r="C34" s="47"/>
      <c r="D34" s="46" t="s">
        <v>61</v>
      </c>
      <c r="E34" s="47"/>
      <c r="F34" s="13"/>
      <c r="G34" s="13"/>
      <c r="H34" s="30"/>
      <c r="I34" s="30"/>
      <c r="J34" s="30"/>
      <c r="K34" s="30"/>
      <c r="L34" s="30"/>
      <c r="M34" s="30"/>
      <c r="N34" s="30"/>
      <c r="O34" s="30"/>
      <c r="P34" s="30">
        <v>1</v>
      </c>
    </row>
    <row r="35" spans="1:23" s="16" customFormat="1" ht="25.5" customHeight="1">
      <c r="A35" s="1"/>
      <c r="B35" s="43" t="s">
        <v>22</v>
      </c>
      <c r="C35" s="43"/>
      <c r="D35" s="44"/>
      <c r="E35" s="44"/>
      <c r="F35" s="28">
        <f aca="true" t="shared" si="1" ref="F35:P35">SUM(F25:F34)</f>
        <v>35</v>
      </c>
      <c r="G35" s="28">
        <f t="shared" si="1"/>
        <v>28</v>
      </c>
      <c r="H35" s="28">
        <f t="shared" si="1"/>
        <v>4</v>
      </c>
      <c r="I35" s="28">
        <f t="shared" si="1"/>
        <v>0</v>
      </c>
      <c r="J35" s="28">
        <f t="shared" si="1"/>
        <v>2</v>
      </c>
      <c r="K35" s="28">
        <f t="shared" si="1"/>
        <v>0</v>
      </c>
      <c r="L35" s="28">
        <f t="shared" si="1"/>
        <v>4</v>
      </c>
      <c r="M35" s="28">
        <f t="shared" si="1"/>
        <v>1</v>
      </c>
      <c r="N35" s="28">
        <f t="shared" si="1"/>
        <v>1</v>
      </c>
      <c r="O35" s="28">
        <f t="shared" si="1"/>
        <v>8</v>
      </c>
      <c r="P35" s="28">
        <f t="shared" si="1"/>
        <v>1</v>
      </c>
      <c r="Q35" s="1"/>
      <c r="R35" s="1"/>
      <c r="S35" s="1"/>
      <c r="T35" s="1"/>
      <c r="U35" s="1"/>
      <c r="V35" s="1"/>
      <c r="W35" s="1"/>
    </row>
  </sheetData>
  <sheetProtection/>
  <mergeCells count="49">
    <mergeCell ref="B2:P2"/>
    <mergeCell ref="M3:P3"/>
    <mergeCell ref="K4:L4"/>
    <mergeCell ref="N4:O4"/>
    <mergeCell ref="B6:D6"/>
    <mergeCell ref="B7:D7"/>
    <mergeCell ref="B8:P9"/>
    <mergeCell ref="B10:D10"/>
    <mergeCell ref="B11:C11"/>
    <mergeCell ref="B12:C12"/>
    <mergeCell ref="B13:C13"/>
    <mergeCell ref="B14:C14"/>
    <mergeCell ref="B15:C15"/>
    <mergeCell ref="B16:H16"/>
    <mergeCell ref="J16:P16"/>
    <mergeCell ref="B17:C17"/>
    <mergeCell ref="D17:H17"/>
    <mergeCell ref="J17:K17"/>
    <mergeCell ref="L17:P17"/>
    <mergeCell ref="B18:C18"/>
    <mergeCell ref="D18:H18"/>
    <mergeCell ref="J18:K18"/>
    <mergeCell ref="L18:P18"/>
    <mergeCell ref="B19:C19"/>
    <mergeCell ref="D19:H19"/>
    <mergeCell ref="J19:K19"/>
    <mergeCell ref="L19:P19"/>
    <mergeCell ref="B20:C20"/>
    <mergeCell ref="D20:H20"/>
    <mergeCell ref="J20:K20"/>
    <mergeCell ref="L20:P20"/>
    <mergeCell ref="B21:C21"/>
    <mergeCell ref="D21:H21"/>
    <mergeCell ref="J21:K21"/>
    <mergeCell ref="L21:P21"/>
    <mergeCell ref="B23:D23"/>
    <mergeCell ref="D24:E24"/>
    <mergeCell ref="D25:E25"/>
    <mergeCell ref="D26:E26"/>
    <mergeCell ref="D27:E27"/>
    <mergeCell ref="D28:E28"/>
    <mergeCell ref="D32:E32"/>
    <mergeCell ref="D34:E34"/>
    <mergeCell ref="B35:E35"/>
    <mergeCell ref="D33:E33"/>
    <mergeCell ref="B34:C34"/>
    <mergeCell ref="D29:E29"/>
    <mergeCell ref="D30:E30"/>
    <mergeCell ref="D31:E31"/>
  </mergeCells>
  <printOptions horizontalCentered="1"/>
  <pageMargins left="0.15748031496062992" right="0.1968503937007874" top="0.9448818897637796" bottom="0.1968503937007874" header="0.5118110236220472" footer="0.3937007874015748"/>
  <pageSetup horizontalDpi="300" verticalDpi="300" orientation="portrait" paperSize="9" scale="80" r:id="rId1"/>
  <headerFooter alignWithMargins="0">
    <oddHeader>&amp;C&amp;20&amp;Uヤマハ野球部試合結果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.69921875" style="1" customWidth="1"/>
    <col min="2" max="3" width="7.3984375" style="1" customWidth="1"/>
    <col min="4" max="4" width="10.19921875" style="1" bestFit="1" customWidth="1"/>
    <col min="5" max="14" width="7.3984375" style="1" customWidth="1"/>
    <col min="15" max="16" width="7.19921875" style="1" customWidth="1"/>
    <col min="17" max="18" width="6.09765625" style="1" customWidth="1"/>
    <col min="19" max="23" width="4.59765625" style="1" customWidth="1"/>
    <col min="24" max="16384" width="8" style="1" customWidth="1"/>
  </cols>
  <sheetData>
    <row r="1" spans="2:5" ht="8.25" customHeight="1">
      <c r="B1" s="2"/>
      <c r="C1" s="2"/>
      <c r="D1" s="3"/>
      <c r="E1" s="4"/>
    </row>
    <row r="2" spans="2:16" ht="32.25" customHeight="1">
      <c r="B2" s="84" t="s">
        <v>143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85"/>
    </row>
    <row r="3" spans="2:16" ht="24" customHeight="1">
      <c r="B3" s="33"/>
      <c r="C3" s="33"/>
      <c r="D3" s="33"/>
      <c r="E3" s="32"/>
      <c r="F3" s="32"/>
      <c r="G3" s="32"/>
      <c r="H3" s="32"/>
      <c r="I3" s="32"/>
      <c r="J3" s="32"/>
      <c r="K3" s="32"/>
      <c r="L3" s="32"/>
      <c r="M3" s="86" t="s">
        <v>144</v>
      </c>
      <c r="N3" s="87"/>
      <c r="O3" s="87"/>
      <c r="P3" s="87"/>
    </row>
    <row r="4" spans="2:16" ht="21" customHeight="1">
      <c r="B4" s="33"/>
      <c r="C4" s="33"/>
      <c r="D4" s="33"/>
      <c r="E4" s="4"/>
      <c r="F4" s="4"/>
      <c r="G4" s="4"/>
      <c r="H4" s="4"/>
      <c r="I4" s="4"/>
      <c r="J4" s="4"/>
      <c r="K4" s="88" t="s">
        <v>32</v>
      </c>
      <c r="L4" s="88"/>
      <c r="M4" s="35">
        <v>0.36874999999999997</v>
      </c>
      <c r="N4" s="88" t="s">
        <v>33</v>
      </c>
      <c r="O4" s="88"/>
      <c r="P4" s="35">
        <v>0.5020833333333333</v>
      </c>
    </row>
    <row r="5" spans="2:16" ht="18" customHeight="1" thickBot="1">
      <c r="B5" s="34"/>
      <c r="C5" s="34"/>
      <c r="D5" s="34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 t="s">
        <v>29</v>
      </c>
    </row>
    <row r="6" spans="2:16" ht="42" customHeight="1" thickBot="1">
      <c r="B6" s="89" t="s">
        <v>42</v>
      </c>
      <c r="C6" s="90"/>
      <c r="D6" s="91"/>
      <c r="E6" s="7">
        <v>0</v>
      </c>
      <c r="F6" s="8">
        <v>0</v>
      </c>
      <c r="G6" s="8">
        <v>2</v>
      </c>
      <c r="H6" s="8">
        <v>0</v>
      </c>
      <c r="I6" s="8">
        <v>0</v>
      </c>
      <c r="J6" s="8">
        <v>0</v>
      </c>
      <c r="K6" s="8">
        <v>3</v>
      </c>
      <c r="L6" s="8">
        <v>0</v>
      </c>
      <c r="M6" s="8">
        <v>6</v>
      </c>
      <c r="N6" s="8"/>
      <c r="O6" s="8"/>
      <c r="P6" s="8">
        <v>11</v>
      </c>
    </row>
    <row r="7" spans="2:16" ht="42" customHeight="1" thickBot="1">
      <c r="B7" s="89" t="s">
        <v>145</v>
      </c>
      <c r="C7" s="90"/>
      <c r="D7" s="91"/>
      <c r="E7" s="9">
        <v>1</v>
      </c>
      <c r="F7" s="8">
        <v>0</v>
      </c>
      <c r="G7" s="8">
        <v>1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/>
      <c r="O7" s="8"/>
      <c r="P7" s="8">
        <v>2</v>
      </c>
    </row>
    <row r="8" spans="2:16" ht="9.75" customHeight="1"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2:16" ht="7.5" customHeight="1"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2:16" ht="20.25" customHeight="1">
      <c r="B10" s="81" t="s">
        <v>17</v>
      </c>
      <c r="C10" s="82"/>
      <c r="D10" s="82"/>
      <c r="E10" s="4"/>
      <c r="F10" s="11"/>
      <c r="G10" s="18"/>
      <c r="H10" s="12"/>
      <c r="I10" s="11"/>
      <c r="J10" s="12"/>
      <c r="K10" s="10"/>
      <c r="L10" s="11"/>
      <c r="M10" s="11"/>
      <c r="N10" s="11"/>
      <c r="O10" s="11"/>
      <c r="P10" s="11"/>
    </row>
    <row r="11" spans="2:16" ht="25.5" customHeight="1">
      <c r="B11" s="55" t="s">
        <v>0</v>
      </c>
      <c r="C11" s="55"/>
      <c r="D11" s="27" t="s">
        <v>1</v>
      </c>
      <c r="E11" s="27" t="s">
        <v>2</v>
      </c>
      <c r="F11" s="27" t="s">
        <v>3</v>
      </c>
      <c r="G11" s="27" t="s">
        <v>4</v>
      </c>
      <c r="H11" s="27" t="s">
        <v>5</v>
      </c>
      <c r="I11" s="27" t="s">
        <v>6</v>
      </c>
      <c r="J11" s="27" t="s">
        <v>14</v>
      </c>
      <c r="K11" s="27" t="s">
        <v>15</v>
      </c>
      <c r="L11" s="27" t="s">
        <v>18</v>
      </c>
      <c r="M11" s="27" t="s">
        <v>19</v>
      </c>
      <c r="N11" s="27" t="s">
        <v>7</v>
      </c>
      <c r="O11" s="27" t="s">
        <v>20</v>
      </c>
      <c r="P11" s="27" t="s">
        <v>21</v>
      </c>
    </row>
    <row r="12" spans="2:16" ht="25.5" customHeight="1">
      <c r="B12" s="45" t="s">
        <v>64</v>
      </c>
      <c r="C12" s="75"/>
      <c r="D12" s="39" t="s">
        <v>146</v>
      </c>
      <c r="E12" s="13">
        <v>84</v>
      </c>
      <c r="F12" s="13">
        <v>2</v>
      </c>
      <c r="G12" s="13">
        <v>3</v>
      </c>
      <c r="H12" s="13"/>
      <c r="I12" s="13">
        <v>1</v>
      </c>
      <c r="J12" s="13">
        <v>1</v>
      </c>
      <c r="K12" s="13"/>
      <c r="L12" s="13"/>
      <c r="M12" s="13">
        <v>1</v>
      </c>
      <c r="N12" s="13">
        <v>4</v>
      </c>
      <c r="O12" s="13">
        <v>2</v>
      </c>
      <c r="P12" s="13">
        <v>2</v>
      </c>
    </row>
    <row r="13" spans="2:16" ht="25.5" customHeight="1">
      <c r="B13" s="45" t="s">
        <v>84</v>
      </c>
      <c r="C13" s="75"/>
      <c r="D13" s="39" t="s">
        <v>147</v>
      </c>
      <c r="E13" s="13">
        <v>27</v>
      </c>
      <c r="F13" s="13">
        <v>1</v>
      </c>
      <c r="G13" s="13"/>
      <c r="H13" s="13"/>
      <c r="I13" s="13"/>
      <c r="J13" s="13"/>
      <c r="K13" s="13"/>
      <c r="L13" s="13"/>
      <c r="M13" s="13">
        <v>1</v>
      </c>
      <c r="N13" s="13">
        <v>2</v>
      </c>
      <c r="O13" s="13">
        <v>0</v>
      </c>
      <c r="P13" s="13">
        <v>0</v>
      </c>
    </row>
    <row r="14" spans="2:16" ht="25.5" customHeight="1">
      <c r="B14" s="45" t="s">
        <v>44</v>
      </c>
      <c r="C14" s="75"/>
      <c r="D14" s="39" t="s">
        <v>148</v>
      </c>
      <c r="E14" s="13">
        <v>15</v>
      </c>
      <c r="F14" s="13">
        <v>1</v>
      </c>
      <c r="G14" s="13"/>
      <c r="H14" s="13"/>
      <c r="I14" s="13"/>
      <c r="J14" s="13"/>
      <c r="K14" s="13"/>
      <c r="L14" s="13"/>
      <c r="M14" s="13"/>
      <c r="N14" s="13">
        <v>1</v>
      </c>
      <c r="O14" s="13">
        <v>0</v>
      </c>
      <c r="P14" s="13">
        <v>0</v>
      </c>
    </row>
    <row r="15" spans="2:16" ht="25.5" customHeight="1">
      <c r="B15" s="43" t="s">
        <v>22</v>
      </c>
      <c r="C15" s="43"/>
      <c r="D15" s="29">
        <v>9</v>
      </c>
      <c r="E15" s="29">
        <f aca="true" t="shared" si="0" ref="E15:P15">SUM(E12:E14)</f>
        <v>126</v>
      </c>
      <c r="F15" s="29">
        <f t="shared" si="0"/>
        <v>4</v>
      </c>
      <c r="G15" s="29">
        <f t="shared" si="0"/>
        <v>3</v>
      </c>
      <c r="H15" s="29">
        <f t="shared" si="0"/>
        <v>0</v>
      </c>
      <c r="I15" s="29">
        <f t="shared" si="0"/>
        <v>1</v>
      </c>
      <c r="J15" s="29">
        <f t="shared" si="0"/>
        <v>1</v>
      </c>
      <c r="K15" s="29">
        <f t="shared" si="0"/>
        <v>0</v>
      </c>
      <c r="L15" s="29">
        <f t="shared" si="0"/>
        <v>0</v>
      </c>
      <c r="M15" s="29">
        <f t="shared" si="0"/>
        <v>2</v>
      </c>
      <c r="N15" s="29">
        <f t="shared" si="0"/>
        <v>7</v>
      </c>
      <c r="O15" s="29">
        <f t="shared" si="0"/>
        <v>2</v>
      </c>
      <c r="P15" s="29">
        <f t="shared" si="0"/>
        <v>2</v>
      </c>
    </row>
    <row r="16" spans="2:16" s="26" customFormat="1" ht="25.5" customHeight="1">
      <c r="B16" s="76" t="s">
        <v>30</v>
      </c>
      <c r="C16" s="76"/>
      <c r="D16" s="76"/>
      <c r="E16" s="77"/>
      <c r="F16" s="77"/>
      <c r="G16" s="77"/>
      <c r="H16" s="77"/>
      <c r="I16" s="19"/>
      <c r="J16" s="76" t="s">
        <v>156</v>
      </c>
      <c r="K16" s="83"/>
      <c r="L16" s="83"/>
      <c r="M16" s="83"/>
      <c r="N16" s="83"/>
      <c r="O16" s="83"/>
      <c r="P16" s="83"/>
    </row>
    <row r="17" spans="2:16" s="4" customFormat="1" ht="39" customHeight="1">
      <c r="B17" s="56" t="s">
        <v>23</v>
      </c>
      <c r="C17" s="57"/>
      <c r="D17" s="68" t="s">
        <v>149</v>
      </c>
      <c r="E17" s="69"/>
      <c r="F17" s="69"/>
      <c r="G17" s="69"/>
      <c r="H17" s="70"/>
      <c r="I17" s="21"/>
      <c r="J17" s="56" t="s">
        <v>23</v>
      </c>
      <c r="K17" s="57"/>
      <c r="L17" s="71" t="s">
        <v>152</v>
      </c>
      <c r="M17" s="61"/>
      <c r="N17" s="61"/>
      <c r="O17" s="61"/>
      <c r="P17" s="62"/>
    </row>
    <row r="18" spans="2:16" s="4" customFormat="1" ht="24.75" customHeight="1">
      <c r="B18" s="48" t="s">
        <v>24</v>
      </c>
      <c r="C18" s="72"/>
      <c r="D18" s="50" t="s">
        <v>77</v>
      </c>
      <c r="E18" s="51"/>
      <c r="F18" s="51"/>
      <c r="G18" s="51"/>
      <c r="H18" s="52"/>
      <c r="I18" s="21"/>
      <c r="J18" s="48" t="s">
        <v>24</v>
      </c>
      <c r="K18" s="72"/>
      <c r="L18" s="50" t="s">
        <v>153</v>
      </c>
      <c r="M18" s="73"/>
      <c r="N18" s="73"/>
      <c r="O18" s="73"/>
      <c r="P18" s="74"/>
    </row>
    <row r="19" spans="2:16" s="4" customFormat="1" ht="25.5" customHeight="1">
      <c r="B19" s="56" t="s">
        <v>4</v>
      </c>
      <c r="C19" s="57"/>
      <c r="D19" s="58" t="s">
        <v>150</v>
      </c>
      <c r="E19" s="59"/>
      <c r="F19" s="59"/>
      <c r="G19" s="59"/>
      <c r="H19" s="60"/>
      <c r="I19" s="21"/>
      <c r="J19" s="56" t="s">
        <v>4</v>
      </c>
      <c r="K19" s="57"/>
      <c r="L19" s="58" t="s">
        <v>154</v>
      </c>
      <c r="M19" s="61"/>
      <c r="N19" s="61"/>
      <c r="O19" s="61"/>
      <c r="P19" s="62"/>
    </row>
    <row r="20" spans="2:16" s="4" customFormat="1" ht="25.5" customHeight="1">
      <c r="B20" s="63" t="s">
        <v>5</v>
      </c>
      <c r="C20" s="64"/>
      <c r="D20" s="65"/>
      <c r="E20" s="66"/>
      <c r="F20" s="66"/>
      <c r="G20" s="66"/>
      <c r="H20" s="67"/>
      <c r="I20" s="21"/>
      <c r="J20" s="63" t="s">
        <v>5</v>
      </c>
      <c r="K20" s="64"/>
      <c r="L20" s="65"/>
      <c r="M20" s="66"/>
      <c r="N20" s="66"/>
      <c r="O20" s="66"/>
      <c r="P20" s="67"/>
    </row>
    <row r="21" spans="2:16" s="14" customFormat="1" ht="25.5" customHeight="1">
      <c r="B21" s="48" t="s">
        <v>6</v>
      </c>
      <c r="C21" s="49"/>
      <c r="D21" s="50" t="s">
        <v>151</v>
      </c>
      <c r="E21" s="51"/>
      <c r="F21" s="51"/>
      <c r="G21" s="51"/>
      <c r="H21" s="52"/>
      <c r="I21" s="21"/>
      <c r="J21" s="48" t="s">
        <v>6</v>
      </c>
      <c r="K21" s="49"/>
      <c r="L21" s="50" t="s">
        <v>155</v>
      </c>
      <c r="M21" s="51"/>
      <c r="N21" s="51"/>
      <c r="O21" s="51"/>
      <c r="P21" s="52"/>
    </row>
    <row r="22" spans="2:16" s="5" customFormat="1" ht="25.5" customHeight="1">
      <c r="B22" s="22"/>
      <c r="C22" s="23"/>
      <c r="D22" s="24"/>
      <c r="E22" s="20"/>
      <c r="F22" s="20"/>
      <c r="G22" s="20"/>
      <c r="H22" s="20"/>
      <c r="I22" s="25"/>
      <c r="J22" s="15"/>
      <c r="K22" s="17"/>
      <c r="L22" s="19"/>
      <c r="M22" s="20"/>
      <c r="N22" s="20"/>
      <c r="O22" s="20"/>
      <c r="P22" s="20"/>
    </row>
    <row r="23" spans="2:16" s="5" customFormat="1" ht="25.5" customHeight="1">
      <c r="B23" s="53" t="s">
        <v>25</v>
      </c>
      <c r="C23" s="54"/>
      <c r="D23" s="54"/>
      <c r="E23" s="1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6" s="5" customFormat="1" ht="25.5" customHeight="1">
      <c r="B24" s="27" t="s">
        <v>9</v>
      </c>
      <c r="C24" s="27" t="s">
        <v>10</v>
      </c>
      <c r="D24" s="55" t="s">
        <v>11</v>
      </c>
      <c r="E24" s="55"/>
      <c r="F24" s="27" t="s">
        <v>12</v>
      </c>
      <c r="G24" s="27" t="s">
        <v>13</v>
      </c>
      <c r="H24" s="27" t="s">
        <v>26</v>
      </c>
      <c r="I24" s="27" t="s">
        <v>16</v>
      </c>
      <c r="J24" s="27" t="s">
        <v>14</v>
      </c>
      <c r="K24" s="27" t="s">
        <v>15</v>
      </c>
      <c r="L24" s="27" t="s">
        <v>18</v>
      </c>
      <c r="M24" s="27" t="s">
        <v>19</v>
      </c>
      <c r="N24" s="27" t="s">
        <v>8</v>
      </c>
      <c r="O24" s="27" t="s">
        <v>7</v>
      </c>
      <c r="P24" s="27" t="s">
        <v>27</v>
      </c>
    </row>
    <row r="25" spans="2:16" s="5" customFormat="1" ht="25.5" customHeight="1">
      <c r="B25" s="31">
        <v>1</v>
      </c>
      <c r="C25" s="13">
        <v>9</v>
      </c>
      <c r="D25" s="45" t="s">
        <v>45</v>
      </c>
      <c r="E25" s="45"/>
      <c r="F25" s="13">
        <v>5</v>
      </c>
      <c r="G25" s="13">
        <v>4</v>
      </c>
      <c r="H25" s="30">
        <v>1</v>
      </c>
      <c r="I25" s="30">
        <v>1</v>
      </c>
      <c r="J25" s="30"/>
      <c r="K25" s="30"/>
      <c r="L25" s="30"/>
      <c r="M25" s="30">
        <v>1</v>
      </c>
      <c r="N25" s="30"/>
      <c r="O25" s="30">
        <v>1</v>
      </c>
      <c r="P25" s="30"/>
    </row>
    <row r="26" spans="2:16" s="5" customFormat="1" ht="25.5" customHeight="1">
      <c r="B26" s="31">
        <v>2</v>
      </c>
      <c r="C26" s="13">
        <v>7</v>
      </c>
      <c r="D26" s="45" t="s">
        <v>34</v>
      </c>
      <c r="E26" s="45"/>
      <c r="F26" s="13">
        <v>5</v>
      </c>
      <c r="G26" s="13">
        <v>3</v>
      </c>
      <c r="H26" s="30">
        <v>1</v>
      </c>
      <c r="I26" s="30">
        <v>4</v>
      </c>
      <c r="J26" s="30"/>
      <c r="K26" s="30">
        <v>1</v>
      </c>
      <c r="L26" s="30">
        <v>1</v>
      </c>
      <c r="M26" s="30"/>
      <c r="N26" s="30"/>
      <c r="O26" s="30"/>
      <c r="P26" s="30"/>
    </row>
    <row r="27" spans="2:16" s="5" customFormat="1" ht="25.5" customHeight="1">
      <c r="B27" s="31">
        <v>3</v>
      </c>
      <c r="C27" s="13">
        <v>8</v>
      </c>
      <c r="D27" s="45" t="s">
        <v>31</v>
      </c>
      <c r="E27" s="45"/>
      <c r="F27" s="13">
        <v>5</v>
      </c>
      <c r="G27" s="13">
        <v>5</v>
      </c>
      <c r="H27" s="30"/>
      <c r="I27" s="30"/>
      <c r="J27" s="30"/>
      <c r="K27" s="30"/>
      <c r="L27" s="30"/>
      <c r="M27" s="30"/>
      <c r="N27" s="30"/>
      <c r="O27" s="30">
        <v>3</v>
      </c>
      <c r="P27" s="30"/>
    </row>
    <row r="28" spans="2:16" s="5" customFormat="1" ht="25.5" customHeight="1">
      <c r="B28" s="31">
        <v>4</v>
      </c>
      <c r="C28" s="13" t="s">
        <v>28</v>
      </c>
      <c r="D28" s="45" t="s">
        <v>58</v>
      </c>
      <c r="E28" s="45"/>
      <c r="F28" s="13">
        <v>5</v>
      </c>
      <c r="G28" s="13">
        <v>5</v>
      </c>
      <c r="H28" s="30"/>
      <c r="I28" s="30"/>
      <c r="J28" s="30"/>
      <c r="K28" s="30"/>
      <c r="L28" s="30"/>
      <c r="M28" s="30"/>
      <c r="N28" s="30"/>
      <c r="O28" s="30"/>
      <c r="P28" s="30"/>
    </row>
    <row r="29" spans="2:16" s="5" customFormat="1" ht="25.5" customHeight="1">
      <c r="B29" s="31">
        <v>5</v>
      </c>
      <c r="C29" s="13">
        <v>5</v>
      </c>
      <c r="D29" s="45" t="s">
        <v>40</v>
      </c>
      <c r="E29" s="45"/>
      <c r="F29" s="13">
        <v>5</v>
      </c>
      <c r="G29" s="13">
        <v>4</v>
      </c>
      <c r="H29" s="30">
        <v>2</v>
      </c>
      <c r="I29" s="30"/>
      <c r="J29" s="30"/>
      <c r="K29" s="30"/>
      <c r="L29" s="30">
        <v>1</v>
      </c>
      <c r="M29" s="30"/>
      <c r="N29" s="30"/>
      <c r="O29" s="30">
        <v>2</v>
      </c>
      <c r="P29" s="30"/>
    </row>
    <row r="30" spans="2:16" s="5" customFormat="1" ht="25.5" customHeight="1">
      <c r="B30" s="13">
        <v>6</v>
      </c>
      <c r="C30" s="13" t="s">
        <v>121</v>
      </c>
      <c r="D30" s="46" t="s">
        <v>35</v>
      </c>
      <c r="E30" s="47"/>
      <c r="F30" s="13">
        <v>5</v>
      </c>
      <c r="G30" s="13">
        <v>3</v>
      </c>
      <c r="H30" s="30"/>
      <c r="I30" s="30"/>
      <c r="J30" s="30"/>
      <c r="K30" s="30"/>
      <c r="L30" s="30">
        <v>1</v>
      </c>
      <c r="M30" s="30">
        <v>1</v>
      </c>
      <c r="N30" s="30"/>
      <c r="O30" s="30"/>
      <c r="P30" s="30"/>
    </row>
    <row r="31" spans="2:16" s="5" customFormat="1" ht="25.5" customHeight="1">
      <c r="B31" s="13">
        <v>7</v>
      </c>
      <c r="C31" s="13">
        <v>3</v>
      </c>
      <c r="D31" s="46" t="s">
        <v>43</v>
      </c>
      <c r="E31" s="47"/>
      <c r="F31" s="13">
        <v>3</v>
      </c>
      <c r="G31" s="13">
        <v>3</v>
      </c>
      <c r="H31" s="30">
        <v>2</v>
      </c>
      <c r="I31" s="30"/>
      <c r="J31" s="30"/>
      <c r="K31" s="30"/>
      <c r="L31" s="30"/>
      <c r="M31" s="30"/>
      <c r="N31" s="30"/>
      <c r="O31" s="30">
        <v>1</v>
      </c>
      <c r="P31" s="30"/>
    </row>
    <row r="32" spans="2:16" s="5" customFormat="1" ht="25.5" customHeight="1">
      <c r="B32" s="13"/>
      <c r="C32" s="13" t="s">
        <v>109</v>
      </c>
      <c r="D32" s="46" t="s">
        <v>79</v>
      </c>
      <c r="E32" s="47"/>
      <c r="F32" s="13">
        <v>1</v>
      </c>
      <c r="G32" s="13"/>
      <c r="H32" s="30"/>
      <c r="I32" s="30"/>
      <c r="J32" s="30">
        <v>1</v>
      </c>
      <c r="K32" s="30"/>
      <c r="L32" s="30"/>
      <c r="M32" s="30"/>
      <c r="N32" s="30"/>
      <c r="O32" s="30"/>
      <c r="P32" s="30"/>
    </row>
    <row r="33" spans="2:16" s="5" customFormat="1" ht="25.5" customHeight="1">
      <c r="B33" s="13"/>
      <c r="C33" s="13" t="s">
        <v>38</v>
      </c>
      <c r="D33" s="46" t="s">
        <v>78</v>
      </c>
      <c r="E33" s="47"/>
      <c r="F33" s="13">
        <v>1</v>
      </c>
      <c r="G33" s="13"/>
      <c r="H33" s="30"/>
      <c r="I33" s="30"/>
      <c r="J33" s="30"/>
      <c r="K33" s="30"/>
      <c r="L33" s="30">
        <v>1</v>
      </c>
      <c r="M33" s="30"/>
      <c r="N33" s="30"/>
      <c r="O33" s="30"/>
      <c r="P33" s="30"/>
    </row>
    <row r="34" spans="2:16" s="5" customFormat="1" ht="25.5" customHeight="1">
      <c r="B34" s="13"/>
      <c r="C34" s="13" t="s">
        <v>157</v>
      </c>
      <c r="D34" s="46" t="s">
        <v>94</v>
      </c>
      <c r="E34" s="47"/>
      <c r="F34" s="13"/>
      <c r="G34" s="13"/>
      <c r="H34" s="30"/>
      <c r="I34" s="30"/>
      <c r="J34" s="30"/>
      <c r="K34" s="30"/>
      <c r="L34" s="30"/>
      <c r="M34" s="30"/>
      <c r="N34" s="30"/>
      <c r="O34" s="30"/>
      <c r="P34" s="30"/>
    </row>
    <row r="35" spans="2:16" s="5" customFormat="1" ht="25.5" customHeight="1">
      <c r="B35" s="13"/>
      <c r="C35" s="13">
        <v>3</v>
      </c>
      <c r="D35" s="46" t="s">
        <v>76</v>
      </c>
      <c r="E35" s="47"/>
      <c r="F35" s="13"/>
      <c r="G35" s="13"/>
      <c r="H35" s="30"/>
      <c r="I35" s="30"/>
      <c r="J35" s="30"/>
      <c r="K35" s="30"/>
      <c r="L35" s="30"/>
      <c r="M35" s="30"/>
      <c r="N35" s="30"/>
      <c r="O35" s="30"/>
      <c r="P35" s="30"/>
    </row>
    <row r="36" spans="2:16" s="5" customFormat="1" ht="25.5" customHeight="1">
      <c r="B36" s="13">
        <v>8</v>
      </c>
      <c r="C36" s="13">
        <v>6</v>
      </c>
      <c r="D36" s="46" t="s">
        <v>39</v>
      </c>
      <c r="E36" s="47"/>
      <c r="F36" s="13">
        <v>5</v>
      </c>
      <c r="G36" s="13">
        <v>4</v>
      </c>
      <c r="H36" s="30">
        <v>2</v>
      </c>
      <c r="I36" s="30">
        <v>4</v>
      </c>
      <c r="J36" s="30"/>
      <c r="K36" s="30"/>
      <c r="L36" s="30">
        <v>1</v>
      </c>
      <c r="M36" s="30"/>
      <c r="N36" s="30"/>
      <c r="O36" s="30">
        <v>1</v>
      </c>
      <c r="P36" s="30"/>
    </row>
    <row r="37" spans="2:16" s="5" customFormat="1" ht="25.5" customHeight="1">
      <c r="B37" s="13">
        <v>9</v>
      </c>
      <c r="C37" s="13">
        <v>2</v>
      </c>
      <c r="D37" s="46" t="s">
        <v>77</v>
      </c>
      <c r="E37" s="47"/>
      <c r="F37" s="13">
        <v>4</v>
      </c>
      <c r="G37" s="13">
        <v>2</v>
      </c>
      <c r="H37" s="30">
        <v>1</v>
      </c>
      <c r="I37" s="30">
        <v>2</v>
      </c>
      <c r="J37" s="30"/>
      <c r="K37" s="30"/>
      <c r="L37" s="30">
        <v>1</v>
      </c>
      <c r="M37" s="30">
        <v>1</v>
      </c>
      <c r="N37" s="30"/>
      <c r="O37" s="30"/>
      <c r="P37" s="30"/>
    </row>
    <row r="38" spans="1:23" s="16" customFormat="1" ht="25.5" customHeight="1">
      <c r="A38" s="1"/>
      <c r="B38" s="43" t="s">
        <v>22</v>
      </c>
      <c r="C38" s="43"/>
      <c r="D38" s="44"/>
      <c r="E38" s="44"/>
      <c r="F38" s="28">
        <f aca="true" t="shared" si="1" ref="F38:P38">SUM(F25:F37)</f>
        <v>44</v>
      </c>
      <c r="G38" s="28">
        <f t="shared" si="1"/>
        <v>33</v>
      </c>
      <c r="H38" s="28">
        <f t="shared" si="1"/>
        <v>9</v>
      </c>
      <c r="I38" s="28">
        <f t="shared" si="1"/>
        <v>11</v>
      </c>
      <c r="J38" s="28">
        <f t="shared" si="1"/>
        <v>1</v>
      </c>
      <c r="K38" s="28">
        <f t="shared" si="1"/>
        <v>1</v>
      </c>
      <c r="L38" s="28">
        <f t="shared" si="1"/>
        <v>6</v>
      </c>
      <c r="M38" s="28">
        <f t="shared" si="1"/>
        <v>3</v>
      </c>
      <c r="N38" s="28">
        <f t="shared" si="1"/>
        <v>0</v>
      </c>
      <c r="O38" s="28">
        <f t="shared" si="1"/>
        <v>8</v>
      </c>
      <c r="P38" s="28">
        <f t="shared" si="1"/>
        <v>0</v>
      </c>
      <c r="Q38" s="1"/>
      <c r="R38" s="1"/>
      <c r="S38" s="1"/>
      <c r="T38" s="1"/>
      <c r="U38" s="1"/>
      <c r="V38" s="1"/>
      <c r="W38" s="1"/>
    </row>
  </sheetData>
  <sheetProtection/>
  <mergeCells count="51">
    <mergeCell ref="B38:E38"/>
    <mergeCell ref="D32:E32"/>
    <mergeCell ref="D33:E33"/>
    <mergeCell ref="D34:E34"/>
    <mergeCell ref="D35:E35"/>
    <mergeCell ref="D29:E29"/>
    <mergeCell ref="D30:E30"/>
    <mergeCell ref="D31:E31"/>
    <mergeCell ref="D36:E36"/>
    <mergeCell ref="D37:E37"/>
    <mergeCell ref="B23:D23"/>
    <mergeCell ref="D24:E24"/>
    <mergeCell ref="D25:E25"/>
    <mergeCell ref="D26:E26"/>
    <mergeCell ref="D27:E27"/>
    <mergeCell ref="D28:E28"/>
    <mergeCell ref="B20:C20"/>
    <mergeCell ref="D20:H20"/>
    <mergeCell ref="J20:K20"/>
    <mergeCell ref="L20:P20"/>
    <mergeCell ref="B21:C21"/>
    <mergeCell ref="D21:H21"/>
    <mergeCell ref="J21:K21"/>
    <mergeCell ref="L21:P21"/>
    <mergeCell ref="B18:C18"/>
    <mergeCell ref="D18:H18"/>
    <mergeCell ref="J18:K18"/>
    <mergeCell ref="L18:P18"/>
    <mergeCell ref="B19:C19"/>
    <mergeCell ref="D19:H19"/>
    <mergeCell ref="J19:K19"/>
    <mergeCell ref="L19:P19"/>
    <mergeCell ref="B15:C15"/>
    <mergeCell ref="B16:H16"/>
    <mergeCell ref="J16:P16"/>
    <mergeCell ref="B17:C17"/>
    <mergeCell ref="D17:H17"/>
    <mergeCell ref="J17:K17"/>
    <mergeCell ref="L17:P17"/>
    <mergeCell ref="B8:P9"/>
    <mergeCell ref="B10:D10"/>
    <mergeCell ref="B11:C11"/>
    <mergeCell ref="B12:C12"/>
    <mergeCell ref="B13:C13"/>
    <mergeCell ref="B14:C14"/>
    <mergeCell ref="B2:P2"/>
    <mergeCell ref="M3:P3"/>
    <mergeCell ref="K4:L4"/>
    <mergeCell ref="N4:O4"/>
    <mergeCell ref="B6:D6"/>
    <mergeCell ref="B7:D7"/>
  </mergeCells>
  <printOptions horizontalCentered="1"/>
  <pageMargins left="0.15748031496062992" right="0.1968503937007874" top="0.9448818897637796" bottom="0.1968503937007874" header="0.5118110236220472" footer="0.3937007874015748"/>
  <pageSetup horizontalDpi="300" verticalDpi="300" orientation="portrait" paperSize="9" scale="80" r:id="rId1"/>
  <headerFooter alignWithMargins="0">
    <oddHeader>&amp;C&amp;20&amp;Uヤマハ野球部試合結果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.69921875" style="1" customWidth="1"/>
    <col min="2" max="3" width="7.3984375" style="1" customWidth="1"/>
    <col min="4" max="4" width="10.19921875" style="1" bestFit="1" customWidth="1"/>
    <col min="5" max="14" width="7.3984375" style="1" customWidth="1"/>
    <col min="15" max="16" width="7.19921875" style="1" customWidth="1"/>
    <col min="17" max="18" width="6.09765625" style="1" customWidth="1"/>
    <col min="19" max="23" width="4.59765625" style="1" customWidth="1"/>
    <col min="24" max="16384" width="8" style="1" customWidth="1"/>
  </cols>
  <sheetData>
    <row r="1" spans="2:5" ht="8.25" customHeight="1">
      <c r="B1" s="2"/>
      <c r="C1" s="2"/>
      <c r="D1" s="3"/>
      <c r="E1" s="4"/>
    </row>
    <row r="2" spans="2:16" ht="32.25" customHeight="1">
      <c r="B2" s="84" t="s">
        <v>158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85"/>
    </row>
    <row r="3" spans="2:16" ht="24" customHeight="1">
      <c r="B3" s="33"/>
      <c r="C3" s="33"/>
      <c r="D3" s="33"/>
      <c r="E3" s="32"/>
      <c r="F3" s="32"/>
      <c r="G3" s="32"/>
      <c r="H3" s="32"/>
      <c r="I3" s="32"/>
      <c r="J3" s="32"/>
      <c r="K3" s="32"/>
      <c r="L3" s="32"/>
      <c r="M3" s="86" t="s">
        <v>144</v>
      </c>
      <c r="N3" s="87"/>
      <c r="O3" s="87"/>
      <c r="P3" s="87"/>
    </row>
    <row r="4" spans="2:16" ht="21" customHeight="1">
      <c r="B4" s="33"/>
      <c r="C4" s="33"/>
      <c r="D4" s="33"/>
      <c r="E4" s="4"/>
      <c r="F4" s="4"/>
      <c r="G4" s="4"/>
      <c r="H4" s="4"/>
      <c r="I4" s="4"/>
      <c r="J4" s="4"/>
      <c r="K4" s="88" t="s">
        <v>32</v>
      </c>
      <c r="L4" s="88"/>
      <c r="M4" s="35">
        <v>0.3659722222222222</v>
      </c>
      <c r="N4" s="88" t="s">
        <v>33</v>
      </c>
      <c r="O4" s="88"/>
      <c r="P4" s="35">
        <v>0.48819444444444443</v>
      </c>
    </row>
    <row r="5" spans="2:16" ht="18" customHeight="1" thickBot="1">
      <c r="B5" s="34"/>
      <c r="C5" s="34"/>
      <c r="D5" s="34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 t="s">
        <v>29</v>
      </c>
    </row>
    <row r="6" spans="2:16" ht="42" customHeight="1" thickBot="1">
      <c r="B6" s="89" t="s">
        <v>159</v>
      </c>
      <c r="C6" s="90"/>
      <c r="D6" s="91"/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/>
      <c r="O6" s="8"/>
      <c r="P6" s="8">
        <v>0</v>
      </c>
    </row>
    <row r="7" spans="2:16" ht="42" customHeight="1" thickBot="1">
      <c r="B7" s="89" t="s">
        <v>42</v>
      </c>
      <c r="C7" s="90"/>
      <c r="D7" s="91"/>
      <c r="E7" s="9">
        <v>0</v>
      </c>
      <c r="F7" s="8">
        <v>0</v>
      </c>
      <c r="G7" s="8">
        <v>0</v>
      </c>
      <c r="H7" s="8">
        <v>1</v>
      </c>
      <c r="I7" s="8">
        <v>0</v>
      </c>
      <c r="J7" s="8">
        <v>0</v>
      </c>
      <c r="K7" s="8">
        <v>4</v>
      </c>
      <c r="L7" s="8">
        <v>0</v>
      </c>
      <c r="M7" s="8" t="s">
        <v>98</v>
      </c>
      <c r="N7" s="8"/>
      <c r="O7" s="8"/>
      <c r="P7" s="8">
        <v>5</v>
      </c>
    </row>
    <row r="8" spans="2:16" ht="9.75" customHeight="1"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2:16" ht="7.5" customHeight="1"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2:16" ht="20.25" customHeight="1">
      <c r="B10" s="81" t="s">
        <v>17</v>
      </c>
      <c r="C10" s="82"/>
      <c r="D10" s="82"/>
      <c r="E10" s="4"/>
      <c r="F10" s="11"/>
      <c r="G10" s="18"/>
      <c r="H10" s="12"/>
      <c r="I10" s="11"/>
      <c r="J10" s="12"/>
      <c r="K10" s="10"/>
      <c r="L10" s="11"/>
      <c r="M10" s="11"/>
      <c r="N10" s="11"/>
      <c r="O10" s="11"/>
      <c r="P10" s="11"/>
    </row>
    <row r="11" spans="2:16" ht="25.5" customHeight="1">
      <c r="B11" s="55" t="s">
        <v>0</v>
      </c>
      <c r="C11" s="55"/>
      <c r="D11" s="27" t="s">
        <v>1</v>
      </c>
      <c r="E11" s="27" t="s">
        <v>2</v>
      </c>
      <c r="F11" s="27" t="s">
        <v>3</v>
      </c>
      <c r="G11" s="27" t="s">
        <v>4</v>
      </c>
      <c r="H11" s="27" t="s">
        <v>5</v>
      </c>
      <c r="I11" s="27" t="s">
        <v>6</v>
      </c>
      <c r="J11" s="27" t="s">
        <v>14</v>
      </c>
      <c r="K11" s="27" t="s">
        <v>15</v>
      </c>
      <c r="L11" s="27" t="s">
        <v>18</v>
      </c>
      <c r="M11" s="27" t="s">
        <v>19</v>
      </c>
      <c r="N11" s="27" t="s">
        <v>7</v>
      </c>
      <c r="O11" s="27" t="s">
        <v>20</v>
      </c>
      <c r="P11" s="27" t="s">
        <v>21</v>
      </c>
    </row>
    <row r="12" spans="2:16" ht="25.5" customHeight="1">
      <c r="B12" s="45" t="s">
        <v>83</v>
      </c>
      <c r="C12" s="75"/>
      <c r="D12" s="39" t="s">
        <v>160</v>
      </c>
      <c r="E12" s="13">
        <v>103</v>
      </c>
      <c r="F12" s="13">
        <v>4</v>
      </c>
      <c r="G12" s="13"/>
      <c r="H12" s="13"/>
      <c r="I12" s="13"/>
      <c r="J12" s="13"/>
      <c r="K12" s="13"/>
      <c r="L12" s="13">
        <v>3</v>
      </c>
      <c r="M12" s="13"/>
      <c r="N12" s="13">
        <v>8</v>
      </c>
      <c r="O12" s="13">
        <v>0</v>
      </c>
      <c r="P12" s="13">
        <v>0</v>
      </c>
    </row>
    <row r="13" spans="2:16" ht="25.5" customHeight="1">
      <c r="B13" s="45" t="s">
        <v>63</v>
      </c>
      <c r="C13" s="75"/>
      <c r="D13" s="39" t="s">
        <v>101</v>
      </c>
      <c r="E13" s="13">
        <v>21</v>
      </c>
      <c r="F13" s="13"/>
      <c r="G13" s="13"/>
      <c r="H13" s="13"/>
      <c r="I13" s="13"/>
      <c r="J13" s="13"/>
      <c r="K13" s="13"/>
      <c r="L13" s="13">
        <v>1</v>
      </c>
      <c r="M13" s="13"/>
      <c r="N13" s="13">
        <v>1</v>
      </c>
      <c r="O13" s="13">
        <v>0</v>
      </c>
      <c r="P13" s="13">
        <v>0</v>
      </c>
    </row>
    <row r="14" spans="2:16" ht="25.5" customHeight="1">
      <c r="B14" s="43" t="s">
        <v>22</v>
      </c>
      <c r="C14" s="43"/>
      <c r="D14" s="29">
        <v>9</v>
      </c>
      <c r="E14" s="29">
        <f aca="true" t="shared" si="0" ref="E14:P14">SUM(E12:E13)</f>
        <v>124</v>
      </c>
      <c r="F14" s="29">
        <f t="shared" si="0"/>
        <v>4</v>
      </c>
      <c r="G14" s="29">
        <f t="shared" si="0"/>
        <v>0</v>
      </c>
      <c r="H14" s="29">
        <f t="shared" si="0"/>
        <v>0</v>
      </c>
      <c r="I14" s="29">
        <f t="shared" si="0"/>
        <v>0</v>
      </c>
      <c r="J14" s="29">
        <f t="shared" si="0"/>
        <v>0</v>
      </c>
      <c r="K14" s="29">
        <f t="shared" si="0"/>
        <v>0</v>
      </c>
      <c r="L14" s="29">
        <f t="shared" si="0"/>
        <v>4</v>
      </c>
      <c r="M14" s="29">
        <f t="shared" si="0"/>
        <v>0</v>
      </c>
      <c r="N14" s="29">
        <f t="shared" si="0"/>
        <v>9</v>
      </c>
      <c r="O14" s="29">
        <f t="shared" si="0"/>
        <v>0</v>
      </c>
      <c r="P14" s="29">
        <f t="shared" si="0"/>
        <v>0</v>
      </c>
    </row>
    <row r="15" spans="2:16" s="26" customFormat="1" ht="25.5" customHeight="1">
      <c r="B15" s="76" t="s">
        <v>30</v>
      </c>
      <c r="C15" s="76"/>
      <c r="D15" s="76"/>
      <c r="E15" s="77"/>
      <c r="F15" s="77"/>
      <c r="G15" s="77"/>
      <c r="H15" s="77"/>
      <c r="I15" s="19"/>
      <c r="J15" s="76" t="s">
        <v>161</v>
      </c>
      <c r="K15" s="83"/>
      <c r="L15" s="83"/>
      <c r="M15" s="83"/>
      <c r="N15" s="83"/>
      <c r="O15" s="83"/>
      <c r="P15" s="83"/>
    </row>
    <row r="16" spans="2:16" s="4" customFormat="1" ht="39" customHeight="1">
      <c r="B16" s="56" t="s">
        <v>23</v>
      </c>
      <c r="C16" s="57"/>
      <c r="D16" s="68" t="s">
        <v>162</v>
      </c>
      <c r="E16" s="69"/>
      <c r="F16" s="69"/>
      <c r="G16" s="69"/>
      <c r="H16" s="70"/>
      <c r="I16" s="21"/>
      <c r="J16" s="56" t="s">
        <v>23</v>
      </c>
      <c r="K16" s="57"/>
      <c r="L16" s="71" t="s">
        <v>164</v>
      </c>
      <c r="M16" s="61"/>
      <c r="N16" s="61"/>
      <c r="O16" s="61"/>
      <c r="P16" s="62"/>
    </row>
    <row r="17" spans="2:16" s="4" customFormat="1" ht="24.75" customHeight="1">
      <c r="B17" s="48" t="s">
        <v>24</v>
      </c>
      <c r="C17" s="72"/>
      <c r="D17" s="50" t="s">
        <v>77</v>
      </c>
      <c r="E17" s="51"/>
      <c r="F17" s="51"/>
      <c r="G17" s="51"/>
      <c r="H17" s="52"/>
      <c r="I17" s="21"/>
      <c r="J17" s="48" t="s">
        <v>24</v>
      </c>
      <c r="K17" s="72"/>
      <c r="L17" s="50" t="s">
        <v>165</v>
      </c>
      <c r="M17" s="73"/>
      <c r="N17" s="73"/>
      <c r="O17" s="73"/>
      <c r="P17" s="74"/>
    </row>
    <row r="18" spans="2:16" s="4" customFormat="1" ht="25.5" customHeight="1">
      <c r="B18" s="56" t="s">
        <v>4</v>
      </c>
      <c r="C18" s="57"/>
      <c r="D18" s="58" t="s">
        <v>163</v>
      </c>
      <c r="E18" s="59"/>
      <c r="F18" s="59"/>
      <c r="G18" s="59"/>
      <c r="H18" s="60"/>
      <c r="I18" s="21"/>
      <c r="J18" s="56" t="s">
        <v>4</v>
      </c>
      <c r="K18" s="57"/>
      <c r="L18" s="58"/>
      <c r="M18" s="61"/>
      <c r="N18" s="61"/>
      <c r="O18" s="61"/>
      <c r="P18" s="62"/>
    </row>
    <row r="19" spans="2:16" s="4" customFormat="1" ht="25.5" customHeight="1">
      <c r="B19" s="63" t="s">
        <v>5</v>
      </c>
      <c r="C19" s="64"/>
      <c r="D19" s="65"/>
      <c r="E19" s="66"/>
      <c r="F19" s="66"/>
      <c r="G19" s="66"/>
      <c r="H19" s="67"/>
      <c r="I19" s="21"/>
      <c r="J19" s="63" t="s">
        <v>5</v>
      </c>
      <c r="K19" s="64"/>
      <c r="L19" s="65"/>
      <c r="M19" s="66"/>
      <c r="N19" s="66"/>
      <c r="O19" s="66"/>
      <c r="P19" s="67"/>
    </row>
    <row r="20" spans="2:16" s="14" customFormat="1" ht="25.5" customHeight="1">
      <c r="B20" s="48" t="s">
        <v>6</v>
      </c>
      <c r="C20" s="49"/>
      <c r="D20" s="50"/>
      <c r="E20" s="51"/>
      <c r="F20" s="51"/>
      <c r="G20" s="51"/>
      <c r="H20" s="52"/>
      <c r="I20" s="21"/>
      <c r="J20" s="48" t="s">
        <v>6</v>
      </c>
      <c r="K20" s="49"/>
      <c r="L20" s="50"/>
      <c r="M20" s="51"/>
      <c r="N20" s="51"/>
      <c r="O20" s="51"/>
      <c r="P20" s="52"/>
    </row>
    <row r="21" spans="2:16" s="5" customFormat="1" ht="25.5" customHeight="1">
      <c r="B21" s="22"/>
      <c r="C21" s="23"/>
      <c r="D21" s="24"/>
      <c r="E21" s="20"/>
      <c r="F21" s="20"/>
      <c r="G21" s="20"/>
      <c r="H21" s="20"/>
      <c r="I21" s="25"/>
      <c r="J21" s="15"/>
      <c r="K21" s="17"/>
      <c r="L21" s="19"/>
      <c r="M21" s="20"/>
      <c r="N21" s="20"/>
      <c r="O21" s="20"/>
      <c r="P21" s="20"/>
    </row>
    <row r="22" spans="2:16" s="5" customFormat="1" ht="25.5" customHeight="1">
      <c r="B22" s="53" t="s">
        <v>25</v>
      </c>
      <c r="C22" s="54"/>
      <c r="D22" s="54"/>
      <c r="E22" s="1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 s="5" customFormat="1" ht="25.5" customHeight="1">
      <c r="B23" s="27" t="s">
        <v>9</v>
      </c>
      <c r="C23" s="27" t="s">
        <v>10</v>
      </c>
      <c r="D23" s="55" t="s">
        <v>11</v>
      </c>
      <c r="E23" s="55"/>
      <c r="F23" s="27" t="s">
        <v>12</v>
      </c>
      <c r="G23" s="27" t="s">
        <v>13</v>
      </c>
      <c r="H23" s="27" t="s">
        <v>26</v>
      </c>
      <c r="I23" s="27" t="s">
        <v>16</v>
      </c>
      <c r="J23" s="27" t="s">
        <v>14</v>
      </c>
      <c r="K23" s="27" t="s">
        <v>15</v>
      </c>
      <c r="L23" s="27" t="s">
        <v>18</v>
      </c>
      <c r="M23" s="27" t="s">
        <v>19</v>
      </c>
      <c r="N23" s="27" t="s">
        <v>8</v>
      </c>
      <c r="O23" s="27" t="s">
        <v>7</v>
      </c>
      <c r="P23" s="27" t="s">
        <v>27</v>
      </c>
    </row>
    <row r="24" spans="2:16" s="5" customFormat="1" ht="25.5" customHeight="1">
      <c r="B24" s="31">
        <v>1</v>
      </c>
      <c r="C24" s="13">
        <v>9</v>
      </c>
      <c r="D24" s="45" t="s">
        <v>45</v>
      </c>
      <c r="E24" s="45"/>
      <c r="F24" s="13">
        <v>4</v>
      </c>
      <c r="G24" s="13">
        <v>3</v>
      </c>
      <c r="H24" s="30">
        <v>1</v>
      </c>
      <c r="I24" s="30"/>
      <c r="J24" s="30"/>
      <c r="K24" s="30"/>
      <c r="L24" s="30">
        <v>1</v>
      </c>
      <c r="M24" s="30"/>
      <c r="N24" s="30"/>
      <c r="O24" s="30"/>
      <c r="P24" s="30"/>
    </row>
    <row r="25" spans="2:16" s="5" customFormat="1" ht="25.5" customHeight="1">
      <c r="B25" s="31">
        <v>2</v>
      </c>
      <c r="C25" s="13">
        <v>7</v>
      </c>
      <c r="D25" s="45" t="s">
        <v>34</v>
      </c>
      <c r="E25" s="45"/>
      <c r="F25" s="13">
        <v>4</v>
      </c>
      <c r="G25" s="13">
        <v>3</v>
      </c>
      <c r="H25" s="30">
        <v>1</v>
      </c>
      <c r="I25" s="30"/>
      <c r="J25" s="30"/>
      <c r="K25" s="30"/>
      <c r="L25" s="30"/>
      <c r="M25" s="30">
        <v>1</v>
      </c>
      <c r="N25" s="30"/>
      <c r="O25" s="30">
        <v>1</v>
      </c>
      <c r="P25" s="30"/>
    </row>
    <row r="26" spans="2:16" s="5" customFormat="1" ht="25.5" customHeight="1">
      <c r="B26" s="31">
        <v>3</v>
      </c>
      <c r="C26" s="13">
        <v>8</v>
      </c>
      <c r="D26" s="45" t="s">
        <v>31</v>
      </c>
      <c r="E26" s="45"/>
      <c r="F26" s="13">
        <v>4</v>
      </c>
      <c r="G26" s="13">
        <v>4</v>
      </c>
      <c r="H26" s="30">
        <v>1</v>
      </c>
      <c r="I26" s="30">
        <v>2</v>
      </c>
      <c r="J26" s="30"/>
      <c r="K26" s="30"/>
      <c r="L26" s="30"/>
      <c r="M26" s="30"/>
      <c r="N26" s="30"/>
      <c r="O26" s="30">
        <v>1</v>
      </c>
      <c r="P26" s="30"/>
    </row>
    <row r="27" spans="2:16" s="5" customFormat="1" ht="25.5" customHeight="1">
      <c r="B27" s="31">
        <v>4</v>
      </c>
      <c r="C27" s="13" t="s">
        <v>28</v>
      </c>
      <c r="D27" s="45" t="s">
        <v>58</v>
      </c>
      <c r="E27" s="45"/>
      <c r="F27" s="13">
        <v>4</v>
      </c>
      <c r="G27" s="13">
        <v>4</v>
      </c>
      <c r="H27" s="30">
        <v>2</v>
      </c>
      <c r="I27" s="30">
        <v>2</v>
      </c>
      <c r="J27" s="30"/>
      <c r="K27" s="30"/>
      <c r="L27" s="30"/>
      <c r="M27" s="30"/>
      <c r="N27" s="30"/>
      <c r="O27" s="30">
        <v>1</v>
      </c>
      <c r="P27" s="30"/>
    </row>
    <row r="28" spans="2:16" s="5" customFormat="1" ht="25.5" customHeight="1">
      <c r="B28" s="31">
        <v>5</v>
      </c>
      <c r="C28" s="13">
        <v>5</v>
      </c>
      <c r="D28" s="45" t="s">
        <v>40</v>
      </c>
      <c r="E28" s="45"/>
      <c r="F28" s="13">
        <v>4</v>
      </c>
      <c r="G28" s="13">
        <v>3</v>
      </c>
      <c r="H28" s="30">
        <v>2</v>
      </c>
      <c r="I28" s="30">
        <v>1</v>
      </c>
      <c r="J28" s="30"/>
      <c r="K28" s="30"/>
      <c r="L28" s="30">
        <v>1</v>
      </c>
      <c r="M28" s="30"/>
      <c r="N28" s="30"/>
      <c r="O28" s="30"/>
      <c r="P28" s="30"/>
    </row>
    <row r="29" spans="2:16" s="5" customFormat="1" ht="25.5" customHeight="1">
      <c r="B29" s="13">
        <v>6</v>
      </c>
      <c r="C29" s="13" t="s">
        <v>110</v>
      </c>
      <c r="D29" s="46" t="s">
        <v>35</v>
      </c>
      <c r="E29" s="47"/>
      <c r="F29" s="13">
        <v>4</v>
      </c>
      <c r="G29" s="13">
        <v>3</v>
      </c>
      <c r="H29" s="30">
        <v>1</v>
      </c>
      <c r="I29" s="30"/>
      <c r="J29" s="30"/>
      <c r="K29" s="30"/>
      <c r="L29" s="30"/>
      <c r="M29" s="30">
        <v>1</v>
      </c>
      <c r="N29" s="30"/>
      <c r="O29" s="30"/>
      <c r="P29" s="30">
        <v>1</v>
      </c>
    </row>
    <row r="30" spans="2:16" s="5" customFormat="1" ht="25.5" customHeight="1">
      <c r="B30" s="13">
        <v>7</v>
      </c>
      <c r="C30" s="13">
        <v>3</v>
      </c>
      <c r="D30" s="46" t="s">
        <v>43</v>
      </c>
      <c r="E30" s="47"/>
      <c r="F30" s="13">
        <v>3</v>
      </c>
      <c r="G30" s="13">
        <v>3</v>
      </c>
      <c r="H30" s="30"/>
      <c r="I30" s="30"/>
      <c r="J30" s="30"/>
      <c r="K30" s="30"/>
      <c r="L30" s="30"/>
      <c r="M30" s="30"/>
      <c r="N30" s="30"/>
      <c r="O30" s="30">
        <v>1</v>
      </c>
      <c r="P30" s="30"/>
    </row>
    <row r="31" spans="2:16" s="5" customFormat="1" ht="25.5" customHeight="1">
      <c r="B31" s="13"/>
      <c r="C31" s="13" t="s">
        <v>38</v>
      </c>
      <c r="D31" s="46" t="s">
        <v>78</v>
      </c>
      <c r="E31" s="47"/>
      <c r="F31" s="13">
        <v>1</v>
      </c>
      <c r="G31" s="13">
        <v>1</v>
      </c>
      <c r="H31" s="30"/>
      <c r="I31" s="30"/>
      <c r="J31" s="30"/>
      <c r="K31" s="30"/>
      <c r="L31" s="30"/>
      <c r="M31" s="30"/>
      <c r="N31" s="30"/>
      <c r="O31" s="30"/>
      <c r="P31" s="30"/>
    </row>
    <row r="32" spans="2:16" s="5" customFormat="1" ht="25.5" customHeight="1">
      <c r="B32" s="13"/>
      <c r="C32" s="13">
        <v>4</v>
      </c>
      <c r="D32" s="46" t="s">
        <v>79</v>
      </c>
      <c r="E32" s="47"/>
      <c r="F32" s="13"/>
      <c r="G32" s="13"/>
      <c r="H32" s="30"/>
      <c r="I32" s="30"/>
      <c r="J32" s="30"/>
      <c r="K32" s="30"/>
      <c r="L32" s="30"/>
      <c r="M32" s="30"/>
      <c r="N32" s="30"/>
      <c r="O32" s="30"/>
      <c r="P32" s="30"/>
    </row>
    <row r="33" spans="2:16" s="5" customFormat="1" ht="25.5" customHeight="1">
      <c r="B33" s="13">
        <v>8</v>
      </c>
      <c r="C33" s="13">
        <v>6</v>
      </c>
      <c r="D33" s="46" t="s">
        <v>39</v>
      </c>
      <c r="E33" s="47"/>
      <c r="F33" s="13">
        <v>4</v>
      </c>
      <c r="G33" s="13">
        <v>4</v>
      </c>
      <c r="H33" s="30"/>
      <c r="I33" s="30"/>
      <c r="J33" s="30"/>
      <c r="K33" s="30"/>
      <c r="L33" s="30"/>
      <c r="M33" s="30"/>
      <c r="N33" s="30"/>
      <c r="O33" s="30">
        <v>2</v>
      </c>
      <c r="P33" s="30"/>
    </row>
    <row r="34" spans="2:16" s="5" customFormat="1" ht="25.5" customHeight="1">
      <c r="B34" s="13">
        <v>9</v>
      </c>
      <c r="C34" s="13">
        <v>2</v>
      </c>
      <c r="D34" s="46" t="s">
        <v>77</v>
      </c>
      <c r="E34" s="47"/>
      <c r="F34" s="13">
        <v>3</v>
      </c>
      <c r="G34" s="13">
        <v>3</v>
      </c>
      <c r="H34" s="30">
        <v>1</v>
      </c>
      <c r="I34" s="30"/>
      <c r="J34" s="30"/>
      <c r="K34" s="30"/>
      <c r="L34" s="30"/>
      <c r="M34" s="30"/>
      <c r="N34" s="30"/>
      <c r="O34" s="30">
        <v>1</v>
      </c>
      <c r="P34" s="30"/>
    </row>
    <row r="35" spans="1:23" s="16" customFormat="1" ht="25.5" customHeight="1">
      <c r="A35" s="1"/>
      <c r="B35" s="43" t="s">
        <v>22</v>
      </c>
      <c r="C35" s="43"/>
      <c r="D35" s="44"/>
      <c r="E35" s="44"/>
      <c r="F35" s="28">
        <f aca="true" t="shared" si="1" ref="F35:P35">SUM(F24:F34)</f>
        <v>35</v>
      </c>
      <c r="G35" s="28">
        <f t="shared" si="1"/>
        <v>31</v>
      </c>
      <c r="H35" s="28">
        <f t="shared" si="1"/>
        <v>9</v>
      </c>
      <c r="I35" s="28">
        <f t="shared" si="1"/>
        <v>5</v>
      </c>
      <c r="J35" s="28">
        <f t="shared" si="1"/>
        <v>0</v>
      </c>
      <c r="K35" s="28">
        <f t="shared" si="1"/>
        <v>0</v>
      </c>
      <c r="L35" s="28">
        <f t="shared" si="1"/>
        <v>2</v>
      </c>
      <c r="M35" s="28">
        <f t="shared" si="1"/>
        <v>2</v>
      </c>
      <c r="N35" s="28">
        <f t="shared" si="1"/>
        <v>0</v>
      </c>
      <c r="O35" s="28">
        <f t="shared" si="1"/>
        <v>7</v>
      </c>
      <c r="P35" s="28">
        <f t="shared" si="1"/>
        <v>1</v>
      </c>
      <c r="Q35" s="1"/>
      <c r="R35" s="1"/>
      <c r="S35" s="1"/>
      <c r="T35" s="1"/>
      <c r="U35" s="1"/>
      <c r="V35" s="1"/>
      <c r="W35" s="1"/>
    </row>
  </sheetData>
  <sheetProtection/>
  <mergeCells count="48">
    <mergeCell ref="B2:P2"/>
    <mergeCell ref="M3:P3"/>
    <mergeCell ref="K4:L4"/>
    <mergeCell ref="N4:O4"/>
    <mergeCell ref="B6:D6"/>
    <mergeCell ref="B14:C14"/>
    <mergeCell ref="B7:D7"/>
    <mergeCell ref="B8:P9"/>
    <mergeCell ref="B10:D10"/>
    <mergeCell ref="B11:C11"/>
    <mergeCell ref="B15:H15"/>
    <mergeCell ref="J15:P15"/>
    <mergeCell ref="B12:C12"/>
    <mergeCell ref="B13:C13"/>
    <mergeCell ref="B16:C16"/>
    <mergeCell ref="D16:H16"/>
    <mergeCell ref="J16:K16"/>
    <mergeCell ref="L16:P16"/>
    <mergeCell ref="B17:C17"/>
    <mergeCell ref="D17:H17"/>
    <mergeCell ref="J17:K17"/>
    <mergeCell ref="L17:P17"/>
    <mergeCell ref="B18:C18"/>
    <mergeCell ref="D18:H18"/>
    <mergeCell ref="J18:K18"/>
    <mergeCell ref="L18:P18"/>
    <mergeCell ref="B19:C19"/>
    <mergeCell ref="D19:H19"/>
    <mergeCell ref="J19:K19"/>
    <mergeCell ref="L19:P19"/>
    <mergeCell ref="B20:C20"/>
    <mergeCell ref="D20:H20"/>
    <mergeCell ref="J20:K20"/>
    <mergeCell ref="L20:P20"/>
    <mergeCell ref="B22:D22"/>
    <mergeCell ref="D23:E23"/>
    <mergeCell ref="D24:E24"/>
    <mergeCell ref="D25:E25"/>
    <mergeCell ref="D26:E26"/>
    <mergeCell ref="D27:E27"/>
    <mergeCell ref="D33:E33"/>
    <mergeCell ref="D34:E34"/>
    <mergeCell ref="B35:E35"/>
    <mergeCell ref="D28:E28"/>
    <mergeCell ref="D29:E29"/>
    <mergeCell ref="D30:E30"/>
    <mergeCell ref="D31:E31"/>
    <mergeCell ref="D32:E32"/>
  </mergeCells>
  <printOptions horizontalCentered="1"/>
  <pageMargins left="0.15748031496062992" right="0.1968503937007874" top="0.9448818897637796" bottom="0.1968503937007874" header="0.5118110236220472" footer="0.3937007874015748"/>
  <pageSetup horizontalDpi="300" verticalDpi="300" orientation="portrait" paperSize="9" scale="80" r:id="rId1"/>
  <headerFooter alignWithMargins="0">
    <oddHeader>&amp;C&amp;20&amp;Uヤマハ野球部試合結果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YAMAHA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YAMAHA</dc:creator>
  <cp:keywords/>
  <dc:description/>
  <cp:lastModifiedBy>matsuoka</cp:lastModifiedBy>
  <cp:lastPrinted>2014-10-08T11:35:04Z</cp:lastPrinted>
  <dcterms:created xsi:type="dcterms:W3CDTF">2006-02-23T00:12:55Z</dcterms:created>
  <dcterms:modified xsi:type="dcterms:W3CDTF">2019-11-20T09:28:34Z</dcterms:modified>
  <cp:category/>
  <cp:version/>
  <cp:contentType/>
  <cp:contentStatus/>
</cp:coreProperties>
</file>